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525" windowWidth="22695" windowHeight="9405"/>
  </bookViews>
  <sheets>
    <sheet name="Все года" sheetId="1" r:id="rId1"/>
  </sheets>
  <definedNames>
    <definedName name="_xlnm.Print_Titles" localSheetId="0">'Все года'!$9:$9</definedName>
    <definedName name="_xlnm.Print_Area" localSheetId="0">'Все года'!$A$1:$H$59</definedName>
  </definedNames>
  <calcPr calcId="145621"/>
</workbook>
</file>

<file path=xl/calcChain.xml><?xml version="1.0" encoding="utf-8"?>
<calcChain xmlns="http://schemas.openxmlformats.org/spreadsheetml/2006/main">
  <c r="H14" i="1" l="1"/>
  <c r="H13" i="1" s="1"/>
  <c r="H19" i="1"/>
  <c r="H18" i="1" s="1"/>
  <c r="H22" i="1"/>
  <c r="H25" i="1"/>
  <c r="H27" i="1"/>
  <c r="H24" i="1" s="1"/>
  <c r="H21" i="1" s="1"/>
  <c r="H29" i="1"/>
  <c r="H39" i="1"/>
  <c r="H43" i="1"/>
  <c r="H32" i="1" s="1"/>
  <c r="H51" i="1"/>
  <c r="H47" i="1"/>
  <c r="H46" i="1" s="1"/>
  <c r="G14" i="1"/>
  <c r="G13" i="1"/>
  <c r="G19" i="1"/>
  <c r="G18" i="1"/>
  <c r="G22" i="1"/>
  <c r="G25" i="1"/>
  <c r="G27" i="1"/>
  <c r="G24" i="1"/>
  <c r="G21" i="1" s="1"/>
  <c r="G12" i="1" s="1"/>
  <c r="G11" i="1" s="1"/>
  <c r="G59" i="1" s="1"/>
  <c r="G29" i="1"/>
  <c r="G39" i="1"/>
  <c r="G43" i="1"/>
  <c r="G32" i="1"/>
  <c r="G51" i="1"/>
  <c r="G47" i="1" s="1"/>
  <c r="G46" i="1" s="1"/>
  <c r="F14" i="1"/>
  <c r="F13" i="1" s="1"/>
  <c r="F19" i="1"/>
  <c r="F18" i="1" s="1"/>
  <c r="F22" i="1"/>
  <c r="F25" i="1"/>
  <c r="F27" i="1"/>
  <c r="F24" i="1" s="1"/>
  <c r="F21" i="1" s="1"/>
  <c r="F29" i="1"/>
  <c r="F39" i="1"/>
  <c r="F43" i="1"/>
  <c r="F32" i="1" s="1"/>
  <c r="F51" i="1"/>
  <c r="F47" i="1"/>
  <c r="F46" i="1" s="1"/>
  <c r="F12" i="1" l="1"/>
  <c r="F11" i="1" s="1"/>
  <c r="F59" i="1" s="1"/>
  <c r="H12" i="1"/>
  <c r="H11" i="1" s="1"/>
  <c r="H59" i="1" s="1"/>
</calcChain>
</file>

<file path=xl/sharedStrings.xml><?xml version="1.0" encoding="utf-8"?>
<sst xmlns="http://schemas.openxmlformats.org/spreadsheetml/2006/main" count="197" uniqueCount="116">
  <si>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</si>
  <si>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</si>
  <si>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</si>
  <si>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</si>
  <si>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</si>
  <si>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</si>
  <si>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</si>
  <si>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</si>
  <si>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</si>
  <si>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</si>
  <si>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</si>
  <si>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</si>
  <si>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</si>
  <si>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</si>
  <si>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</si>
  <si>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</si>
  <si>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</si>
  <si>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</si>
  <si>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</si>
  <si>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</si>
  <si>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</si>
  <si>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</si>
  <si>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</si>
  <si>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</si>
  <si>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</si>
  <si>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</si>
  <si>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</si>
  <si>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</si>
  <si>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</si>
  <si>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</si>
  <si>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</si>
  <si>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</si>
  <si>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</si>
  <si>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</si>
  <si>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</si>
  <si>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</si>
  <si>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</si>
  <si>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</si>
  <si>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</si>
  <si>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</si>
  <si>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</si>
  <si>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</si>
  <si>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</si>
  <si>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</si>
  <si>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</si>
  <si>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</si>
  <si>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</si>
  <si>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</si>
  <si>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</si>
  <si>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</si>
  <si>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</si>
  <si>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</si>
  <si>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</si>
  <si>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</si>
  <si>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</si>
  <si>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</si>
  <si>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</si>
  <si>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</si>
  <si>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</si>
  <si>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</si>
  <si>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</si>
  <si>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</si>
  <si>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</si>
  <si>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</si>
  <si>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</si>
  <si>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</si>
  <si>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</si>
  <si>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</si>
  <si>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</si>
  <si>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</si>
  <si>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</si>
  <si>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</si>
  <si>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</si>
  <si>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</si>
  <si>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</si>
  <si>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</si>
  <si>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</si>
  <si>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</si>
  <si>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</si>
  <si>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</si>
  <si>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</si>
  <si>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</si>
  <si>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</si>
  <si>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</si>
  <si>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</si>
  <si>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</si>
  <si>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</si>
  <si>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</si>
  <si>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</si>
  <si>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</si>
  <si>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</si>
  <si>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</si>
  <si>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</si>
  <si>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</si>
  <si>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</si>
  <si>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</si>
  <si>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</si>
  <si>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</si>
  <si>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</si>
  <si>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</si>
  <si>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</si>
  <si>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Приложение 1</t>
  </si>
  <si>
    <t xml:space="preserve"> </t>
  </si>
  <si>
    <t>2023 год</t>
  </si>
  <si>
    <t>2024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</si>
  <si>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</si>
  <si>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</si>
  <si>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</si>
  <si>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1 11 05025 10 0000 120 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</si>
  <si>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</si>
  <si>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</si>
  <si>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</si>
  <si>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</si>
  <si>
    <t>к Решению Собрания депутатов   
Красноармейского сельского поселения  
«О бюджете Красноармейского
сельского поселения Орловского района
на 2023 год и на плановый
период 2024 и 2025 годов»
от ________г. № ___</t>
  </si>
  <si>
    <t>2025 год</t>
  </si>
  <si>
    <t xml:space="preserve">Объем поступлений доходов бюджета Красноармейского сельского поселения Орловского района на 2023 год и на плановый период 2024 и 2025 годов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</si>
</sst>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</font>
    <font>
      <sz val="14"/>
      <color indexed="8"/>
      <name val="Times New Roman CYR"/>
    </font>
    <font>
      <b/>
      <sz val="14"/>
      <color indexed="0"/>
      <name val="Times New Roman"/>
    </font>
    <font>
      <b/>
      <sz val="14"/>
      <color indexed="8"/>
      <name val="Times New Roman CYR"/>
    </font>
    <font>
      <sz val="24"/>
      <color indexed="8"/>
      <name val="Calibri"/>
      <family val="2"/>
    </font>
    <font>
      <b/>
      <sz val="24"/>
      <color indexed="8"/>
      <name val="Times New Roman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/>
    </xf>
    <xf numFmtId="0" fontId="4" fillId="0" borderId="0" xfId="0" applyFont="1"/>
    <xf numFmtId="0" fontId="7" fillId="0" borderId="0" xfId="0" applyFont="1" applyAlignment="1">
      <alignment horizontal="right"/>
    </xf>
    <xf numFmtId="164" fontId="8" fillId="0" borderId="1" xfId="0" applyNumberFormat="1" applyFont="1" applyFill="1" applyBorder="1" applyAlignment="1">
      <alignment horizontal="justify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right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0"/>
  <sheetViews>
    <sheetView tabSelected="1" view="pageBreakPreview" topLeftCell="A34" zoomScale="80" zoomScaleSheetLayoutView="80" workbookViewId="0">
      <selection activeCell="G37" sqref="G37"/>
    </sheetView>
  </sheetViews>
  <sheetFormatPr defaultRowHeight="18" customHeight="1" x14ac:dyDescent="0.25"/>
  <cols>
    <col min="1" max="1" width="80.7109375" customWidth="1"/>
    <col min="2" max="3" width="8" hidden="1" customWidth="1"/>
    <col min="4" max="4" width="40.7109375" customWidth="1"/>
    <col min="5" max="5" width="8" hidden="1" customWidth="1"/>
    <col min="6" max="8" width="30.7109375" customWidth="1"/>
  </cols>
  <sheetData>
    <row r="1" spans="1:256" ht="35.25" customHeight="1" x14ac:dyDescent="0.5">
      <c r="A1" s="6"/>
      <c r="B1" s="6"/>
      <c r="C1" s="6"/>
      <c r="D1" s="6"/>
      <c r="E1" s="6"/>
      <c r="F1" s="6"/>
      <c r="G1" s="6"/>
      <c r="H1" s="7" t="s">
        <v>101</v>
      </c>
    </row>
    <row r="2" spans="1:256" ht="146.25" customHeight="1" x14ac:dyDescent="0.3">
      <c r="A2" s="15" t="s">
        <v>113</v>
      </c>
      <c r="B2" s="15"/>
      <c r="C2" s="15"/>
      <c r="D2" s="15"/>
      <c r="E2" s="15"/>
      <c r="F2" s="15"/>
      <c r="G2" s="15"/>
      <c r="H2" s="15"/>
    </row>
    <row r="3" spans="1:256" ht="110.25" customHeight="1" x14ac:dyDescent="0.25">
      <c r="A3" s="16" t="s">
        <v>115</v>
      </c>
      <c r="B3" s="16"/>
      <c r="C3" s="16"/>
      <c r="D3" s="16"/>
      <c r="E3" s="16"/>
      <c r="F3" s="16"/>
      <c r="G3" s="16"/>
      <c r="H3" s="16"/>
      <c r="I3" s="14" t="s">
        <v>102</v>
      </c>
      <c r="J3" s="14"/>
      <c r="K3" s="14"/>
      <c r="L3" s="14"/>
      <c r="M3" s="14"/>
      <c r="N3" s="14"/>
      <c r="O3" s="14"/>
      <c r="P3" s="14"/>
      <c r="Q3" s="14" t="s">
        <v>102</v>
      </c>
      <c r="R3" s="14"/>
      <c r="S3" s="14"/>
      <c r="T3" s="14"/>
      <c r="U3" s="14"/>
      <c r="V3" s="14"/>
      <c r="W3" s="14"/>
      <c r="X3" s="14"/>
      <c r="Y3" s="14" t="s">
        <v>102</v>
      </c>
      <c r="Z3" s="14"/>
      <c r="AA3" s="14"/>
      <c r="AB3" s="14"/>
      <c r="AC3" s="14"/>
      <c r="AD3" s="14"/>
      <c r="AE3" s="14"/>
      <c r="AF3" s="14"/>
      <c r="AG3" s="14" t="s">
        <v>102</v>
      </c>
      <c r="AH3" s="14"/>
      <c r="AI3" s="14"/>
      <c r="AJ3" s="14"/>
      <c r="AK3" s="14"/>
      <c r="AL3" s="14"/>
      <c r="AM3" s="14"/>
      <c r="AN3" s="14"/>
      <c r="AO3" s="14" t="s">
        <v>102</v>
      </c>
      <c r="AP3" s="14"/>
      <c r="AQ3" s="14"/>
      <c r="AR3" s="14"/>
      <c r="AS3" s="14"/>
      <c r="AT3" s="14"/>
      <c r="AU3" s="14"/>
      <c r="AV3" s="14"/>
      <c r="AW3" s="14" t="s">
        <v>102</v>
      </c>
      <c r="AX3" s="14"/>
      <c r="AY3" s="14"/>
      <c r="AZ3" s="14"/>
      <c r="BA3" s="14"/>
      <c r="BB3" s="14"/>
      <c r="BC3" s="14"/>
      <c r="BD3" s="14"/>
      <c r="BE3" s="14" t="s">
        <v>102</v>
      </c>
      <c r="BF3" s="14"/>
      <c r="BG3" s="14"/>
      <c r="BH3" s="14"/>
      <c r="BI3" s="14"/>
      <c r="BJ3" s="14"/>
      <c r="BK3" s="14"/>
      <c r="BL3" s="14"/>
      <c r="BM3" s="14" t="s">
        <v>102</v>
      </c>
      <c r="BN3" s="14"/>
      <c r="BO3" s="14"/>
      <c r="BP3" s="14"/>
      <c r="BQ3" s="14"/>
      <c r="BR3" s="14"/>
      <c r="BS3" s="14"/>
      <c r="BT3" s="14"/>
      <c r="BU3" s="14" t="s">
        <v>102</v>
      </c>
      <c r="BV3" s="14"/>
      <c r="BW3" s="14"/>
      <c r="BX3" s="14"/>
      <c r="BY3" s="14"/>
      <c r="BZ3" s="14"/>
      <c r="CA3" s="14"/>
      <c r="CB3" s="14"/>
      <c r="CC3" s="14" t="s">
        <v>102</v>
      </c>
      <c r="CD3" s="14"/>
      <c r="CE3" s="14"/>
      <c r="CF3" s="14"/>
      <c r="CG3" s="14"/>
      <c r="CH3" s="14"/>
      <c r="CI3" s="14"/>
      <c r="CJ3" s="14"/>
      <c r="CK3" s="14" t="s">
        <v>102</v>
      </c>
      <c r="CL3" s="14"/>
      <c r="CM3" s="14"/>
      <c r="CN3" s="14"/>
      <c r="CO3" s="14"/>
      <c r="CP3" s="14"/>
      <c r="CQ3" s="14"/>
      <c r="CR3" s="14"/>
      <c r="CS3" s="14" t="s">
        <v>102</v>
      </c>
      <c r="CT3" s="14"/>
      <c r="CU3" s="14"/>
      <c r="CV3" s="14"/>
      <c r="CW3" s="14"/>
      <c r="CX3" s="14"/>
      <c r="CY3" s="14"/>
      <c r="CZ3" s="14"/>
      <c r="DA3" s="14" t="s">
        <v>102</v>
      </c>
      <c r="DB3" s="14"/>
      <c r="DC3" s="14"/>
      <c r="DD3" s="14"/>
      <c r="DE3" s="14"/>
      <c r="DF3" s="14"/>
      <c r="DG3" s="14"/>
      <c r="DH3" s="14"/>
      <c r="DI3" s="14" t="s">
        <v>102</v>
      </c>
      <c r="DJ3" s="14"/>
      <c r="DK3" s="14"/>
      <c r="DL3" s="14"/>
      <c r="DM3" s="14"/>
      <c r="DN3" s="14"/>
      <c r="DO3" s="14"/>
      <c r="DP3" s="14"/>
      <c r="DQ3" s="14" t="s">
        <v>102</v>
      </c>
      <c r="DR3" s="14"/>
      <c r="DS3" s="14"/>
      <c r="DT3" s="14"/>
      <c r="DU3" s="14"/>
      <c r="DV3" s="14"/>
      <c r="DW3" s="14"/>
      <c r="DX3" s="14"/>
      <c r="DY3" s="14" t="s">
        <v>102</v>
      </c>
      <c r="DZ3" s="14"/>
      <c r="EA3" s="14"/>
      <c r="EB3" s="14"/>
      <c r="EC3" s="14"/>
      <c r="ED3" s="14"/>
      <c r="EE3" s="14"/>
      <c r="EF3" s="14"/>
      <c r="EG3" s="14" t="s">
        <v>102</v>
      </c>
      <c r="EH3" s="14"/>
      <c r="EI3" s="14"/>
      <c r="EJ3" s="14"/>
      <c r="EK3" s="14"/>
      <c r="EL3" s="14"/>
      <c r="EM3" s="14"/>
      <c r="EN3" s="14"/>
      <c r="EO3" s="14" t="s">
        <v>102</v>
      </c>
      <c r="EP3" s="14"/>
      <c r="EQ3" s="14"/>
      <c r="ER3" s="14"/>
      <c r="ES3" s="14"/>
      <c r="ET3" s="14"/>
      <c r="EU3" s="14"/>
      <c r="EV3" s="14"/>
      <c r="EW3" s="14" t="s">
        <v>102</v>
      </c>
      <c r="EX3" s="14"/>
      <c r="EY3" s="14"/>
      <c r="EZ3" s="14"/>
      <c r="FA3" s="14"/>
      <c r="FB3" s="14"/>
      <c r="FC3" s="14"/>
      <c r="FD3" s="14"/>
      <c r="FE3" s="14" t="s">
        <v>102</v>
      </c>
      <c r="FF3" s="14"/>
      <c r="FG3" s="14"/>
      <c r="FH3" s="14"/>
      <c r="FI3" s="14"/>
      <c r="FJ3" s="14"/>
      <c r="FK3" s="14"/>
      <c r="FL3" s="14"/>
      <c r="FM3" s="14" t="s">
        <v>102</v>
      </c>
      <c r="FN3" s="14"/>
      <c r="FO3" s="14"/>
      <c r="FP3" s="14"/>
      <c r="FQ3" s="14"/>
      <c r="FR3" s="14"/>
      <c r="FS3" s="14"/>
      <c r="FT3" s="14"/>
      <c r="FU3" s="14" t="s">
        <v>102</v>
      </c>
      <c r="FV3" s="14"/>
      <c r="FW3" s="14"/>
      <c r="FX3" s="14"/>
      <c r="FY3" s="14"/>
      <c r="FZ3" s="14"/>
      <c r="GA3" s="14"/>
      <c r="GB3" s="14"/>
      <c r="GC3" s="14" t="s">
        <v>102</v>
      </c>
      <c r="GD3" s="14"/>
      <c r="GE3" s="14"/>
      <c r="GF3" s="14"/>
      <c r="GG3" s="14"/>
      <c r="GH3" s="14"/>
      <c r="GI3" s="14"/>
      <c r="GJ3" s="14"/>
      <c r="GK3" s="14" t="s">
        <v>102</v>
      </c>
      <c r="GL3" s="14"/>
      <c r="GM3" s="14"/>
      <c r="GN3" s="14"/>
      <c r="GO3" s="14"/>
      <c r="GP3" s="14"/>
      <c r="GQ3" s="14"/>
      <c r="GR3" s="14"/>
      <c r="GS3" s="14" t="s">
        <v>102</v>
      </c>
      <c r="GT3" s="14"/>
      <c r="GU3" s="14"/>
      <c r="GV3" s="14"/>
      <c r="GW3" s="14"/>
      <c r="GX3" s="14"/>
      <c r="GY3" s="14"/>
      <c r="GZ3" s="14"/>
      <c r="HA3" s="14" t="s">
        <v>102</v>
      </c>
      <c r="HB3" s="14"/>
      <c r="HC3" s="14"/>
      <c r="HD3" s="14"/>
      <c r="HE3" s="14"/>
      <c r="HF3" s="14"/>
      <c r="HG3" s="14"/>
      <c r="HH3" s="14"/>
      <c r="HI3" s="14" t="s">
        <v>102</v>
      </c>
      <c r="HJ3" s="14"/>
      <c r="HK3" s="14"/>
      <c r="HL3" s="14"/>
      <c r="HM3" s="14"/>
      <c r="HN3" s="14"/>
      <c r="HO3" s="14"/>
      <c r="HP3" s="14"/>
      <c r="HQ3" s="14" t="s">
        <v>102</v>
      </c>
      <c r="HR3" s="14"/>
      <c r="HS3" s="14"/>
      <c r="HT3" s="14"/>
      <c r="HU3" s="14"/>
      <c r="HV3" s="14"/>
      <c r="HW3" s="14"/>
      <c r="HX3" s="14"/>
      <c r="HY3" s="14" t="s">
        <v>102</v>
      </c>
      <c r="HZ3" s="14"/>
      <c r="IA3" s="14"/>
      <c r="IB3" s="14"/>
      <c r="IC3" s="14"/>
      <c r="ID3" s="14"/>
      <c r="IE3" s="14"/>
      <c r="IF3" s="14"/>
      <c r="IG3" s="14" t="s">
        <v>102</v>
      </c>
      <c r="IH3" s="14"/>
      <c r="II3" s="14"/>
      <c r="IJ3" s="14"/>
      <c r="IK3" s="14"/>
      <c r="IL3" s="14"/>
      <c r="IM3" s="14"/>
      <c r="IN3" s="14"/>
      <c r="IO3" s="14" t="s">
        <v>102</v>
      </c>
      <c r="IP3" s="14"/>
      <c r="IQ3" s="14"/>
      <c r="IR3" s="14"/>
      <c r="IS3" s="14"/>
      <c r="IT3" s="14"/>
      <c r="IU3" s="14"/>
      <c r="IV3" s="14"/>
    </row>
    <row r="4" spans="1:256" ht="15" x14ac:dyDescent="0.25"/>
    <row r="5" spans="1:256" ht="18" customHeight="1" x14ac:dyDescent="0.25">
      <c r="C5" s="1"/>
      <c r="D5" s="1"/>
      <c r="E5" s="1"/>
      <c r="H5" s="1" t="s">
        <v>0</v>
      </c>
    </row>
    <row r="6" spans="1:256" ht="15" x14ac:dyDescent="0.25">
      <c r="A6" s="18" t="s">
        <v>10</v>
      </c>
      <c r="B6" s="18" t="s">
        <v>11</v>
      </c>
      <c r="C6" s="18" t="s">
        <v>1</v>
      </c>
      <c r="D6" s="18" t="s">
        <v>2</v>
      </c>
      <c r="E6" s="18" t="s">
        <v>10</v>
      </c>
      <c r="F6" s="18" t="s">
        <v>103</v>
      </c>
      <c r="G6" s="17" t="s">
        <v>104</v>
      </c>
      <c r="H6" s="17" t="s">
        <v>114</v>
      </c>
    </row>
    <row r="7" spans="1:256" ht="15" x14ac:dyDescent="0.25">
      <c r="A7" s="18"/>
      <c r="B7" s="18"/>
      <c r="C7" s="18"/>
      <c r="D7" s="18"/>
      <c r="E7" s="18"/>
      <c r="F7" s="17"/>
      <c r="G7" s="17"/>
      <c r="H7" s="17"/>
    </row>
    <row r="8" spans="1:256" ht="45.75" customHeight="1" x14ac:dyDescent="0.25">
      <c r="A8" s="18"/>
      <c r="B8" s="18"/>
      <c r="C8" s="18"/>
      <c r="D8" s="18"/>
      <c r="E8" s="18"/>
      <c r="F8" s="17"/>
      <c r="G8" s="17"/>
      <c r="H8" s="17"/>
    </row>
    <row r="9" spans="1:256" ht="19.899999999999999" hidden="1" customHeight="1" x14ac:dyDescent="0.25">
      <c r="A9" s="2" t="s">
        <v>3</v>
      </c>
      <c r="B9" s="2" t="s">
        <v>4</v>
      </c>
      <c r="C9" s="2" t="s">
        <v>5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</row>
    <row r="10" spans="1:256" ht="19.899999999999999" customHeight="1" x14ac:dyDescent="0.3">
      <c r="A10" s="3" t="s">
        <v>12</v>
      </c>
      <c r="B10" s="4"/>
      <c r="C10" s="4"/>
      <c r="D10" s="4"/>
      <c r="E10" s="3" t="s">
        <v>12</v>
      </c>
      <c r="F10" s="5"/>
      <c r="G10" s="5"/>
      <c r="H10" s="5"/>
    </row>
    <row r="11" spans="1:256" ht="19.899999999999999" customHeight="1" x14ac:dyDescent="0.3">
      <c r="A11" s="8" t="s">
        <v>14</v>
      </c>
      <c r="B11" s="9"/>
      <c r="C11" s="9"/>
      <c r="D11" s="9" t="s">
        <v>13</v>
      </c>
      <c r="E11" s="8" t="s">
        <v>14</v>
      </c>
      <c r="F11" s="10">
        <f>F12+F32</f>
        <v>9947.4</v>
      </c>
      <c r="G11" s="10">
        <f>G12+G32</f>
        <v>10017.199999999999</v>
      </c>
      <c r="H11" s="10">
        <f>H12+H32</f>
        <v>10278.400000000001</v>
      </c>
    </row>
    <row r="12" spans="1:256" ht="45" customHeight="1" x14ac:dyDescent="0.3">
      <c r="A12" s="11" t="s">
        <v>15</v>
      </c>
      <c r="B12" s="12"/>
      <c r="C12" s="12"/>
      <c r="D12" s="12"/>
      <c r="E12" s="11" t="s">
        <v>15</v>
      </c>
      <c r="F12" s="13">
        <f>F13+F18+F21+F29</f>
        <v>9830.2999999999993</v>
      </c>
      <c r="G12" s="13">
        <f>G13+G18+G21+G29</f>
        <v>9897.5999999999985</v>
      </c>
      <c r="H12" s="13">
        <f>H13+H18+H21+H29</f>
        <v>10156.300000000001</v>
      </c>
    </row>
    <row r="13" spans="1:256" ht="58.5" customHeight="1" x14ac:dyDescent="0.3">
      <c r="A13" s="8" t="s">
        <v>17</v>
      </c>
      <c r="B13" s="9"/>
      <c r="C13" s="9"/>
      <c r="D13" s="9" t="s">
        <v>16</v>
      </c>
      <c r="E13" s="8" t="s">
        <v>17</v>
      </c>
      <c r="F13" s="10">
        <f>F14</f>
        <v>1687.2</v>
      </c>
      <c r="G13" s="10">
        <f>G14</f>
        <v>1565.1</v>
      </c>
      <c r="H13" s="10">
        <f>H14</f>
        <v>1626.8</v>
      </c>
    </row>
    <row r="14" spans="1:256" ht="50.25" customHeight="1" x14ac:dyDescent="0.3">
      <c r="A14" s="11" t="s">
        <v>19</v>
      </c>
      <c r="B14" s="12"/>
      <c r="C14" s="12"/>
      <c r="D14" s="12" t="s">
        <v>18</v>
      </c>
      <c r="E14" s="11" t="s">
        <v>19</v>
      </c>
      <c r="F14" s="13">
        <f>F15+F16+F17</f>
        <v>1687.2</v>
      </c>
      <c r="G14" s="13">
        <f>G15+G16+G17</f>
        <v>1565.1</v>
      </c>
      <c r="H14" s="13">
        <f>H15+H16+H17</f>
        <v>1626.8</v>
      </c>
    </row>
    <row r="15" spans="1:256" ht="108.75" customHeight="1" x14ac:dyDescent="0.3">
      <c r="A15" s="11" t="s">
        <v>21</v>
      </c>
      <c r="B15" s="12"/>
      <c r="C15" s="12"/>
      <c r="D15" s="12" t="s">
        <v>20</v>
      </c>
      <c r="E15" s="11" t="s">
        <v>21</v>
      </c>
      <c r="F15" s="13">
        <v>1684.9</v>
      </c>
      <c r="G15" s="13">
        <v>1562.6</v>
      </c>
      <c r="H15" s="13">
        <v>1624.1</v>
      </c>
    </row>
    <row r="16" spans="1:256" ht="138.75" customHeight="1" x14ac:dyDescent="0.3">
      <c r="A16" s="11" t="s">
        <v>23</v>
      </c>
      <c r="B16" s="12"/>
      <c r="C16" s="12"/>
      <c r="D16" s="12" t="s">
        <v>22</v>
      </c>
      <c r="E16" s="11" t="s">
        <v>23</v>
      </c>
      <c r="F16" s="13">
        <v>1.2</v>
      </c>
      <c r="G16" s="13">
        <v>1.3</v>
      </c>
      <c r="H16" s="13">
        <v>1.4</v>
      </c>
    </row>
    <row r="17" spans="1:8" ht="51.4" customHeight="1" x14ac:dyDescent="0.3">
      <c r="A17" s="11" t="s">
        <v>25</v>
      </c>
      <c r="B17" s="12"/>
      <c r="C17" s="12"/>
      <c r="D17" s="12" t="s">
        <v>24</v>
      </c>
      <c r="E17" s="11" t="s">
        <v>25</v>
      </c>
      <c r="F17" s="13">
        <v>1.1000000000000001</v>
      </c>
      <c r="G17" s="13">
        <v>1.2</v>
      </c>
      <c r="H17" s="13">
        <v>1.3</v>
      </c>
    </row>
    <row r="18" spans="1:8" ht="48" customHeight="1" x14ac:dyDescent="0.3">
      <c r="A18" s="8" t="s">
        <v>27</v>
      </c>
      <c r="B18" s="9"/>
      <c r="C18" s="9"/>
      <c r="D18" s="9" t="s">
        <v>26</v>
      </c>
      <c r="E18" s="8" t="s">
        <v>27</v>
      </c>
      <c r="F18" s="10">
        <f t="shared" ref="F18:H19" si="0">F19</f>
        <v>4719.5</v>
      </c>
      <c r="G18" s="10">
        <f t="shared" si="0"/>
        <v>4908.3</v>
      </c>
      <c r="H18" s="10">
        <f t="shared" si="0"/>
        <v>5104.6000000000004</v>
      </c>
    </row>
    <row r="19" spans="1:8" ht="38.25" customHeight="1" x14ac:dyDescent="0.3">
      <c r="A19" s="11" t="s">
        <v>29</v>
      </c>
      <c r="B19" s="12"/>
      <c r="C19" s="12"/>
      <c r="D19" s="12" t="s">
        <v>28</v>
      </c>
      <c r="E19" s="11" t="s">
        <v>29</v>
      </c>
      <c r="F19" s="13">
        <f t="shared" si="0"/>
        <v>4719.5</v>
      </c>
      <c r="G19" s="13">
        <f t="shared" si="0"/>
        <v>4908.3</v>
      </c>
      <c r="H19" s="13">
        <f t="shared" si="0"/>
        <v>5104.6000000000004</v>
      </c>
    </row>
    <row r="20" spans="1:8" ht="36.75" customHeight="1" x14ac:dyDescent="0.3">
      <c r="A20" s="11" t="s">
        <v>29</v>
      </c>
      <c r="B20" s="12"/>
      <c r="C20" s="12"/>
      <c r="D20" s="12" t="s">
        <v>30</v>
      </c>
      <c r="E20" s="11" t="s">
        <v>29</v>
      </c>
      <c r="F20" s="13">
        <v>4719.5</v>
      </c>
      <c r="G20" s="13">
        <v>4908.3</v>
      </c>
      <c r="H20" s="13">
        <v>5104.6000000000004</v>
      </c>
    </row>
    <row r="21" spans="1:8" ht="30" customHeight="1" x14ac:dyDescent="0.3">
      <c r="A21" s="8" t="s">
        <v>32</v>
      </c>
      <c r="B21" s="9"/>
      <c r="C21" s="9"/>
      <c r="D21" s="9" t="s">
        <v>31</v>
      </c>
      <c r="E21" s="8" t="s">
        <v>32</v>
      </c>
      <c r="F21" s="10">
        <f>F22+F24</f>
        <v>3407.7</v>
      </c>
      <c r="G21" s="10">
        <f>G22+G24</f>
        <v>3407.7</v>
      </c>
      <c r="H21" s="10">
        <f>H22+H24</f>
        <v>3407.7</v>
      </c>
    </row>
    <row r="22" spans="1:8" ht="36" customHeight="1" x14ac:dyDescent="0.3">
      <c r="A22" s="11" t="s">
        <v>34</v>
      </c>
      <c r="B22" s="12"/>
      <c r="C22" s="12"/>
      <c r="D22" s="12" t="s">
        <v>33</v>
      </c>
      <c r="E22" s="11" t="s">
        <v>34</v>
      </c>
      <c r="F22" s="13">
        <f>F23</f>
        <v>411.7</v>
      </c>
      <c r="G22" s="13">
        <f>G23</f>
        <v>411.7</v>
      </c>
      <c r="H22" s="13">
        <f>H23</f>
        <v>411.7</v>
      </c>
    </row>
    <row r="23" spans="1:8" ht="59.25" customHeight="1" x14ac:dyDescent="0.3">
      <c r="A23" s="11" t="s">
        <v>36</v>
      </c>
      <c r="B23" s="12"/>
      <c r="C23" s="12"/>
      <c r="D23" s="12" t="s">
        <v>35</v>
      </c>
      <c r="E23" s="11" t="s">
        <v>36</v>
      </c>
      <c r="F23" s="13">
        <v>411.7</v>
      </c>
      <c r="G23" s="13">
        <v>411.7</v>
      </c>
      <c r="H23" s="13">
        <v>411.7</v>
      </c>
    </row>
    <row r="24" spans="1:8" ht="28.5" customHeight="1" x14ac:dyDescent="0.3">
      <c r="A24" s="11" t="s">
        <v>38</v>
      </c>
      <c r="B24" s="12"/>
      <c r="C24" s="12"/>
      <c r="D24" s="12" t="s">
        <v>37</v>
      </c>
      <c r="E24" s="11" t="s">
        <v>38</v>
      </c>
      <c r="F24" s="13">
        <f>F25+F27</f>
        <v>2996</v>
      </c>
      <c r="G24" s="13">
        <f>G25+G27</f>
        <v>2996</v>
      </c>
      <c r="H24" s="13">
        <f>H25+H27</f>
        <v>2996</v>
      </c>
    </row>
    <row r="25" spans="1:8" ht="27.75" customHeight="1" x14ac:dyDescent="0.3">
      <c r="A25" s="11" t="s">
        <v>40</v>
      </c>
      <c r="B25" s="12"/>
      <c r="C25" s="12"/>
      <c r="D25" s="12" t="s">
        <v>39</v>
      </c>
      <c r="E25" s="11" t="s">
        <v>40</v>
      </c>
      <c r="F25" s="13">
        <f>F26</f>
        <v>380.4</v>
      </c>
      <c r="G25" s="13">
        <f>G26</f>
        <v>380.4</v>
      </c>
      <c r="H25" s="13">
        <f>H26</f>
        <v>380.4</v>
      </c>
    </row>
    <row r="26" spans="1:8" ht="52.5" customHeight="1" x14ac:dyDescent="0.3">
      <c r="A26" s="11" t="s">
        <v>42</v>
      </c>
      <c r="B26" s="12"/>
      <c r="C26" s="12"/>
      <c r="D26" s="12" t="s">
        <v>41</v>
      </c>
      <c r="E26" s="11" t="s">
        <v>42</v>
      </c>
      <c r="F26" s="13">
        <v>380.4</v>
      </c>
      <c r="G26" s="13">
        <v>380.4</v>
      </c>
      <c r="H26" s="13">
        <v>380.4</v>
      </c>
    </row>
    <row r="27" spans="1:8" ht="38.25" customHeight="1" x14ac:dyDescent="0.3">
      <c r="A27" s="11" t="s">
        <v>44</v>
      </c>
      <c r="B27" s="12"/>
      <c r="C27" s="12"/>
      <c r="D27" s="12" t="s">
        <v>43</v>
      </c>
      <c r="E27" s="11" t="s">
        <v>44</v>
      </c>
      <c r="F27" s="13">
        <f>F28</f>
        <v>2615.6</v>
      </c>
      <c r="G27" s="13">
        <f>G28</f>
        <v>2615.6</v>
      </c>
      <c r="H27" s="13">
        <f>H28</f>
        <v>2615.6</v>
      </c>
    </row>
    <row r="28" spans="1:8" ht="42" customHeight="1" x14ac:dyDescent="0.3">
      <c r="A28" s="11" t="s">
        <v>46</v>
      </c>
      <c r="B28" s="12"/>
      <c r="C28" s="12"/>
      <c r="D28" s="12" t="s">
        <v>45</v>
      </c>
      <c r="E28" s="11" t="s">
        <v>46</v>
      </c>
      <c r="F28" s="13">
        <v>2615.6</v>
      </c>
      <c r="G28" s="13">
        <v>2615.6</v>
      </c>
      <c r="H28" s="13">
        <v>2615.6</v>
      </c>
    </row>
    <row r="29" spans="1:8" ht="48.75" customHeight="1" x14ac:dyDescent="0.3">
      <c r="A29" s="8" t="s">
        <v>48</v>
      </c>
      <c r="B29" s="9"/>
      <c r="C29" s="9"/>
      <c r="D29" s="9" t="s">
        <v>47</v>
      </c>
      <c r="E29" s="8" t="s">
        <v>48</v>
      </c>
      <c r="F29" s="10">
        <f>F30</f>
        <v>15.9</v>
      </c>
      <c r="G29" s="10">
        <f>G30</f>
        <v>16.5</v>
      </c>
      <c r="H29" s="10">
        <f>H30</f>
        <v>17.2</v>
      </c>
    </row>
    <row r="30" spans="1:8" ht="60.75" customHeight="1" x14ac:dyDescent="0.3">
      <c r="A30" s="11" t="s">
        <v>50</v>
      </c>
      <c r="B30" s="12"/>
      <c r="C30" s="12"/>
      <c r="D30" s="12" t="s">
        <v>49</v>
      </c>
      <c r="E30" s="11" t="s">
        <v>50</v>
      </c>
      <c r="F30" s="13">
        <v>15.9</v>
      </c>
      <c r="G30" s="13">
        <v>16.5</v>
      </c>
      <c r="H30" s="13">
        <v>17.2</v>
      </c>
    </row>
    <row r="31" spans="1:8" ht="79.5" customHeight="1" x14ac:dyDescent="0.3">
      <c r="A31" s="11" t="s">
        <v>52</v>
      </c>
      <c r="B31" s="12"/>
      <c r="C31" s="12"/>
      <c r="D31" s="12" t="s">
        <v>51</v>
      </c>
      <c r="E31" s="11" t="s">
        <v>52</v>
      </c>
      <c r="F31" s="13">
        <v>15.9</v>
      </c>
      <c r="G31" s="13">
        <v>16.5</v>
      </c>
      <c r="H31" s="13">
        <v>17.2</v>
      </c>
    </row>
    <row r="32" spans="1:8" ht="39" customHeight="1" x14ac:dyDescent="0.3">
      <c r="A32" s="11" t="s">
        <v>53</v>
      </c>
      <c r="B32" s="12"/>
      <c r="C32" s="12"/>
      <c r="D32" s="12"/>
      <c r="E32" s="11" t="s">
        <v>53</v>
      </c>
      <c r="F32" s="13">
        <f>F35+F37+F39+F43</f>
        <v>117.10000000000001</v>
      </c>
      <c r="G32" s="13">
        <f>G33+G37+G39+G43</f>
        <v>119.60000000000001</v>
      </c>
      <c r="H32" s="13">
        <f>H33+H37+H39+H43</f>
        <v>122.1</v>
      </c>
    </row>
    <row r="33" spans="1:8" ht="63" customHeight="1" x14ac:dyDescent="0.3">
      <c r="A33" s="8" t="s">
        <v>55</v>
      </c>
      <c r="B33" s="9"/>
      <c r="C33" s="9"/>
      <c r="D33" s="9" t="s">
        <v>54</v>
      </c>
      <c r="E33" s="8" t="s">
        <v>55</v>
      </c>
      <c r="F33" s="10">
        <v>30.1</v>
      </c>
      <c r="G33" s="10">
        <v>31.3</v>
      </c>
      <c r="H33" s="10">
        <v>32.6</v>
      </c>
    </row>
    <row r="34" spans="1:8" ht="110.25" customHeight="1" x14ac:dyDescent="0.3">
      <c r="A34" s="11" t="s">
        <v>57</v>
      </c>
      <c r="B34" s="12"/>
      <c r="C34" s="12"/>
      <c r="D34" s="12" t="s">
        <v>56</v>
      </c>
      <c r="E34" s="11" t="s">
        <v>57</v>
      </c>
      <c r="F34" s="13"/>
      <c r="G34" s="13"/>
      <c r="H34" s="13"/>
    </row>
    <row r="35" spans="1:8" ht="96.75" customHeight="1" x14ac:dyDescent="0.3">
      <c r="A35" s="11" t="s">
        <v>105</v>
      </c>
      <c r="B35" s="12" t="s">
        <v>106</v>
      </c>
      <c r="C35" s="12"/>
      <c r="D35" s="12" t="s">
        <v>106</v>
      </c>
      <c r="E35" s="11"/>
      <c r="F35" s="13">
        <v>30.1</v>
      </c>
      <c r="G35" s="13">
        <v>31.3</v>
      </c>
      <c r="H35" s="13">
        <v>32.6</v>
      </c>
    </row>
    <row r="36" spans="1:8" ht="96.75" customHeight="1" x14ac:dyDescent="0.3">
      <c r="A36" s="11" t="s">
        <v>107</v>
      </c>
      <c r="B36" s="12" t="s">
        <v>108</v>
      </c>
      <c r="C36" s="12"/>
      <c r="D36" s="12" t="s">
        <v>108</v>
      </c>
      <c r="E36" s="11"/>
      <c r="F36" s="13">
        <v>30.1</v>
      </c>
      <c r="G36" s="13">
        <v>31.3</v>
      </c>
      <c r="H36" s="13">
        <v>32.6</v>
      </c>
    </row>
    <row r="37" spans="1:8" ht="96.75" customHeight="1" x14ac:dyDescent="0.3">
      <c r="A37" s="11" t="s">
        <v>59</v>
      </c>
      <c r="B37" s="12"/>
      <c r="C37" s="12"/>
      <c r="D37" s="12" t="s">
        <v>58</v>
      </c>
      <c r="E37" s="11" t="s">
        <v>59</v>
      </c>
      <c r="F37" s="13">
        <v>23.3</v>
      </c>
      <c r="G37" s="13">
        <v>24.3</v>
      </c>
      <c r="H37" s="13">
        <v>25.2</v>
      </c>
    </row>
    <row r="38" spans="1:8" ht="82.5" customHeight="1" x14ac:dyDescent="0.3">
      <c r="A38" s="11" t="s">
        <v>61</v>
      </c>
      <c r="B38" s="12"/>
      <c r="C38" s="12"/>
      <c r="D38" s="12" t="s">
        <v>60</v>
      </c>
      <c r="E38" s="11" t="s">
        <v>61</v>
      </c>
      <c r="F38" s="13">
        <v>23.3</v>
      </c>
      <c r="G38" s="13">
        <v>24.3</v>
      </c>
      <c r="H38" s="13">
        <v>25.2</v>
      </c>
    </row>
    <row r="39" spans="1:8" ht="37.5" customHeight="1" x14ac:dyDescent="0.3">
      <c r="A39" s="8" t="s">
        <v>63</v>
      </c>
      <c r="B39" s="9"/>
      <c r="C39" s="9"/>
      <c r="D39" s="9" t="s">
        <v>62</v>
      </c>
      <c r="E39" s="8" t="s">
        <v>63</v>
      </c>
      <c r="F39" s="10">
        <f>F40</f>
        <v>55.2</v>
      </c>
      <c r="G39" s="10">
        <f>G40</f>
        <v>55.2</v>
      </c>
      <c r="H39" s="10">
        <f>H40</f>
        <v>55.2</v>
      </c>
    </row>
    <row r="40" spans="1:8" ht="55.5" customHeight="1" x14ac:dyDescent="0.3">
      <c r="A40" s="11" t="s">
        <v>65</v>
      </c>
      <c r="B40" s="12"/>
      <c r="C40" s="12"/>
      <c r="D40" s="12" t="s">
        <v>64</v>
      </c>
      <c r="E40" s="11" t="s">
        <v>65</v>
      </c>
      <c r="F40" s="13">
        <v>55.2</v>
      </c>
      <c r="G40" s="13">
        <v>55.2</v>
      </c>
      <c r="H40" s="13">
        <v>55.2</v>
      </c>
    </row>
    <row r="41" spans="1:8" ht="38.25" customHeight="1" x14ac:dyDescent="0.3">
      <c r="A41" s="11" t="s">
        <v>67</v>
      </c>
      <c r="B41" s="12"/>
      <c r="C41" s="12"/>
      <c r="D41" s="12" t="s">
        <v>66</v>
      </c>
      <c r="E41" s="11" t="s">
        <v>67</v>
      </c>
      <c r="F41" s="13">
        <v>55.2</v>
      </c>
      <c r="G41" s="13">
        <v>55.2</v>
      </c>
      <c r="H41" s="13">
        <v>55.2</v>
      </c>
    </row>
    <row r="42" spans="1:8" ht="38.25" customHeight="1" x14ac:dyDescent="0.3">
      <c r="A42" s="11" t="s">
        <v>69</v>
      </c>
      <c r="B42" s="12"/>
      <c r="C42" s="12"/>
      <c r="D42" s="12" t="s">
        <v>68</v>
      </c>
      <c r="E42" s="11" t="s">
        <v>69</v>
      </c>
      <c r="F42" s="13">
        <v>55.2</v>
      </c>
      <c r="G42" s="13">
        <v>55.2</v>
      </c>
      <c r="H42" s="13">
        <v>55.2</v>
      </c>
    </row>
    <row r="43" spans="1:8" ht="50.25" customHeight="1" x14ac:dyDescent="0.3">
      <c r="A43" s="8" t="s">
        <v>71</v>
      </c>
      <c r="B43" s="9"/>
      <c r="C43" s="9"/>
      <c r="D43" s="9" t="s">
        <v>70</v>
      </c>
      <c r="E43" s="8" t="s">
        <v>71</v>
      </c>
      <c r="F43" s="10">
        <f>F44</f>
        <v>8.5</v>
      </c>
      <c r="G43" s="10">
        <f>G44</f>
        <v>8.8000000000000007</v>
      </c>
      <c r="H43" s="10">
        <f>H44</f>
        <v>9.1</v>
      </c>
    </row>
    <row r="44" spans="1:8" ht="43.5" customHeight="1" x14ac:dyDescent="0.3">
      <c r="A44" s="11" t="s">
        <v>73</v>
      </c>
      <c r="B44" s="12"/>
      <c r="C44" s="12"/>
      <c r="D44" s="12" t="s">
        <v>72</v>
      </c>
      <c r="E44" s="11" t="s">
        <v>73</v>
      </c>
      <c r="F44" s="13">
        <v>8.5</v>
      </c>
      <c r="G44" s="13">
        <v>8.8000000000000007</v>
      </c>
      <c r="H44" s="13">
        <v>9.1</v>
      </c>
    </row>
    <row r="45" spans="1:8" ht="51.4" customHeight="1" x14ac:dyDescent="0.3">
      <c r="A45" s="11" t="s">
        <v>75</v>
      </c>
      <c r="B45" s="12"/>
      <c r="C45" s="12"/>
      <c r="D45" s="12" t="s">
        <v>74</v>
      </c>
      <c r="E45" s="11" t="s">
        <v>75</v>
      </c>
      <c r="F45" s="13">
        <v>8.5</v>
      </c>
      <c r="G45" s="13">
        <v>8.8000000000000007</v>
      </c>
      <c r="H45" s="13">
        <v>9.1</v>
      </c>
    </row>
    <row r="46" spans="1:8" ht="19.899999999999999" customHeight="1" x14ac:dyDescent="0.3">
      <c r="A46" s="8" t="s">
        <v>77</v>
      </c>
      <c r="B46" s="9"/>
      <c r="C46" s="9"/>
      <c r="D46" s="9" t="s">
        <v>76</v>
      </c>
      <c r="E46" s="8" t="s">
        <v>77</v>
      </c>
      <c r="F46" s="10">
        <f>F47</f>
        <v>6748.2</v>
      </c>
      <c r="G46" s="10">
        <f>G47</f>
        <v>4881.8999999999996</v>
      </c>
      <c r="H46" s="10">
        <f>H47</f>
        <v>4598.2</v>
      </c>
    </row>
    <row r="47" spans="1:8" ht="34.15" customHeight="1" x14ac:dyDescent="0.3">
      <c r="A47" s="8" t="s">
        <v>79</v>
      </c>
      <c r="B47" s="9"/>
      <c r="C47" s="9"/>
      <c r="D47" s="9" t="s">
        <v>78</v>
      </c>
      <c r="E47" s="8" t="s">
        <v>79</v>
      </c>
      <c r="F47" s="10">
        <f>F48+F51+F56</f>
        <v>6748.2</v>
      </c>
      <c r="G47" s="10">
        <f>G48+G51+G56</f>
        <v>4881.8999999999996</v>
      </c>
      <c r="H47" s="10">
        <f>H48+H51+H56</f>
        <v>4598.2</v>
      </c>
    </row>
    <row r="48" spans="1:8" ht="44.25" customHeight="1" x14ac:dyDescent="0.3">
      <c r="A48" s="11" t="s">
        <v>81</v>
      </c>
      <c r="B48" s="12"/>
      <c r="C48" s="12"/>
      <c r="D48" s="12" t="s">
        <v>80</v>
      </c>
      <c r="E48" s="11" t="s">
        <v>81</v>
      </c>
      <c r="F48" s="13">
        <v>5973.7</v>
      </c>
      <c r="G48" s="13">
        <v>3848</v>
      </c>
      <c r="H48" s="13">
        <v>3848</v>
      </c>
    </row>
    <row r="49" spans="1:8" ht="43.5" customHeight="1" x14ac:dyDescent="0.3">
      <c r="A49" s="11" t="s">
        <v>110</v>
      </c>
      <c r="B49" s="12"/>
      <c r="C49" s="12"/>
      <c r="D49" s="12" t="s">
        <v>109</v>
      </c>
      <c r="E49" s="11" t="s">
        <v>82</v>
      </c>
      <c r="F49" s="13">
        <v>5973.7</v>
      </c>
      <c r="G49" s="13">
        <v>3848</v>
      </c>
      <c r="H49" s="13">
        <v>3848</v>
      </c>
    </row>
    <row r="50" spans="1:8" ht="41.25" customHeight="1" x14ac:dyDescent="0.3">
      <c r="A50" s="11" t="s">
        <v>112</v>
      </c>
      <c r="B50" s="12"/>
      <c r="C50" s="12"/>
      <c r="D50" s="12" t="s">
        <v>111</v>
      </c>
      <c r="E50" s="11" t="s">
        <v>83</v>
      </c>
      <c r="F50" s="13">
        <v>5973.7</v>
      </c>
      <c r="G50" s="13">
        <v>3848</v>
      </c>
      <c r="H50" s="13">
        <v>3848</v>
      </c>
    </row>
    <row r="51" spans="1:8" ht="46.5" customHeight="1" x14ac:dyDescent="0.3">
      <c r="A51" s="11" t="s">
        <v>85</v>
      </c>
      <c r="B51" s="12"/>
      <c r="C51" s="12"/>
      <c r="D51" s="12" t="s">
        <v>84</v>
      </c>
      <c r="E51" s="11" t="s">
        <v>85</v>
      </c>
      <c r="F51" s="13">
        <f>F52+F54</f>
        <v>274.5</v>
      </c>
      <c r="G51" s="13">
        <f>G52+G54</f>
        <v>283.89999999999998</v>
      </c>
      <c r="H51" s="13">
        <f>H52+H54</f>
        <v>0.2</v>
      </c>
    </row>
    <row r="52" spans="1:8" ht="39.75" customHeight="1" x14ac:dyDescent="0.3">
      <c r="A52" s="11" t="s">
        <v>87</v>
      </c>
      <c r="B52" s="12"/>
      <c r="C52" s="12"/>
      <c r="D52" s="12" t="s">
        <v>86</v>
      </c>
      <c r="E52" s="11" t="s">
        <v>87</v>
      </c>
      <c r="F52" s="13">
        <v>0.2</v>
      </c>
      <c r="G52" s="13">
        <v>0.2</v>
      </c>
      <c r="H52" s="13">
        <v>0.2</v>
      </c>
    </row>
    <row r="53" spans="1:8" ht="38.25" customHeight="1" x14ac:dyDescent="0.3">
      <c r="A53" s="11" t="s">
        <v>89</v>
      </c>
      <c r="B53" s="12"/>
      <c r="C53" s="12"/>
      <c r="D53" s="12" t="s">
        <v>88</v>
      </c>
      <c r="E53" s="11" t="s">
        <v>89</v>
      </c>
      <c r="F53" s="13">
        <v>0.2</v>
      </c>
      <c r="G53" s="13">
        <v>0.2</v>
      </c>
      <c r="H53" s="13">
        <v>0.2</v>
      </c>
    </row>
    <row r="54" spans="1:8" ht="37.5" customHeight="1" x14ac:dyDescent="0.3">
      <c r="A54" s="11" t="s">
        <v>91</v>
      </c>
      <c r="B54" s="12"/>
      <c r="C54" s="12"/>
      <c r="D54" s="12" t="s">
        <v>90</v>
      </c>
      <c r="E54" s="11" t="s">
        <v>91</v>
      </c>
      <c r="F54" s="13">
        <v>274.3</v>
      </c>
      <c r="G54" s="13">
        <v>283.7</v>
      </c>
      <c r="H54" s="13">
        <v>0</v>
      </c>
    </row>
    <row r="55" spans="1:8" ht="57" customHeight="1" x14ac:dyDescent="0.3">
      <c r="A55" s="11" t="s">
        <v>93</v>
      </c>
      <c r="B55" s="12"/>
      <c r="C55" s="12"/>
      <c r="D55" s="12" t="s">
        <v>92</v>
      </c>
      <c r="E55" s="11" t="s">
        <v>93</v>
      </c>
      <c r="F55" s="13">
        <v>274.3</v>
      </c>
      <c r="G55" s="13">
        <v>283.7</v>
      </c>
      <c r="H55" s="13">
        <v>0</v>
      </c>
    </row>
    <row r="56" spans="1:8" ht="46.5" customHeight="1" x14ac:dyDescent="0.3">
      <c r="A56" s="11" t="s">
        <v>95</v>
      </c>
      <c r="B56" s="12"/>
      <c r="C56" s="12"/>
      <c r="D56" s="12" t="s">
        <v>94</v>
      </c>
      <c r="E56" s="11" t="s">
        <v>95</v>
      </c>
      <c r="F56" s="13">
        <v>500</v>
      </c>
      <c r="G56" s="13">
        <v>750</v>
      </c>
      <c r="H56" s="13">
        <v>750</v>
      </c>
    </row>
    <row r="57" spans="1:8" ht="78" customHeight="1" x14ac:dyDescent="0.3">
      <c r="A57" s="11" t="s">
        <v>97</v>
      </c>
      <c r="B57" s="12"/>
      <c r="C57" s="12"/>
      <c r="D57" s="12" t="s">
        <v>96</v>
      </c>
      <c r="E57" s="11" t="s">
        <v>97</v>
      </c>
      <c r="F57" s="13">
        <v>500</v>
      </c>
      <c r="G57" s="13">
        <v>750</v>
      </c>
      <c r="H57" s="13">
        <v>750</v>
      </c>
    </row>
    <row r="58" spans="1:8" ht="80.25" customHeight="1" x14ac:dyDescent="0.3">
      <c r="A58" s="11" t="s">
        <v>99</v>
      </c>
      <c r="B58" s="12"/>
      <c r="C58" s="12"/>
      <c r="D58" s="12" t="s">
        <v>98</v>
      </c>
      <c r="E58" s="11" t="s">
        <v>99</v>
      </c>
      <c r="F58" s="13">
        <v>500</v>
      </c>
      <c r="G58" s="13">
        <v>750</v>
      </c>
      <c r="H58" s="13">
        <v>750</v>
      </c>
    </row>
    <row r="59" spans="1:8" ht="42.75" customHeight="1" x14ac:dyDescent="0.3">
      <c r="A59" s="11" t="s">
        <v>100</v>
      </c>
      <c r="B59" s="12"/>
      <c r="C59" s="12"/>
      <c r="D59" s="12"/>
      <c r="E59" s="11" t="s">
        <v>100</v>
      </c>
      <c r="F59" s="13">
        <f>F11+F46</f>
        <v>16695.599999999999</v>
      </c>
      <c r="G59" s="13">
        <f>G11+G46</f>
        <v>14899.099999999999</v>
      </c>
      <c r="H59" s="13">
        <f>H11+H46</f>
        <v>14876.600000000002</v>
      </c>
    </row>
    <row r="60" spans="1:8" ht="15" x14ac:dyDescent="0.25"/>
  </sheetData>
  <mergeCells count="41">
    <mergeCell ref="H6:H8"/>
    <mergeCell ref="E6:E8"/>
    <mergeCell ref="G6:G8"/>
    <mergeCell ref="F6:F8"/>
    <mergeCell ref="A6:A8"/>
    <mergeCell ref="B6:B8"/>
    <mergeCell ref="D6:D8"/>
    <mergeCell ref="C6:C8"/>
    <mergeCell ref="DA3:DH3"/>
    <mergeCell ref="DY3:EF3"/>
    <mergeCell ref="AW3:BD3"/>
    <mergeCell ref="I3:P3"/>
    <mergeCell ref="Y3:AF3"/>
    <mergeCell ref="AO3:AV3"/>
    <mergeCell ref="Q3:X3"/>
    <mergeCell ref="AG3:AN3"/>
    <mergeCell ref="BM3:BT3"/>
    <mergeCell ref="BE3:BL3"/>
    <mergeCell ref="GK3:GR3"/>
    <mergeCell ref="DI3:DP3"/>
    <mergeCell ref="GC3:GJ3"/>
    <mergeCell ref="FU3:GB3"/>
    <mergeCell ref="EG3:EN3"/>
    <mergeCell ref="DQ3:DX3"/>
    <mergeCell ref="EW3:FD3"/>
    <mergeCell ref="FM3:FT3"/>
    <mergeCell ref="FE3:FL3"/>
    <mergeCell ref="EO3:EV3"/>
    <mergeCell ref="A2:H2"/>
    <mergeCell ref="A3:H3"/>
    <mergeCell ref="CS3:CZ3"/>
    <mergeCell ref="CC3:CJ3"/>
    <mergeCell ref="BU3:CB3"/>
    <mergeCell ref="CK3:CR3"/>
    <mergeCell ref="IO3:IV3"/>
    <mergeCell ref="GS3:GZ3"/>
    <mergeCell ref="HA3:HH3"/>
    <mergeCell ref="HI3:HP3"/>
    <mergeCell ref="HQ3:HX3"/>
    <mergeCell ref="IG3:IN3"/>
    <mergeCell ref="HY3:IF3"/>
  </mergeCells>
  <phoneticPr fontId="6" type="noConversion"/>
  <pageMargins left="1.1811023622047245" right="0.39370078740157483" top="0.78740157480314965" bottom="0.78740157480314965" header="0" footer="0"/>
  <pageSetup paperSize="9" scale="39" fitToWidth="2" fitToHeight="3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user</cp:lastModifiedBy>
  <cp:lastPrinted>2022-11-16T07:08:18Z</cp:lastPrinted>
  <dcterms:created xsi:type="dcterms:W3CDTF">2020-12-26T08:21:58Z</dcterms:created>
  <dcterms:modified xsi:type="dcterms:W3CDTF">2022-11-16T08:13:04Z</dcterms:modified>
</cp:coreProperties>
</file>