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600" windowWidth="15480" windowHeight="8640"/>
  </bookViews>
  <sheets>
    <sheet name="Все года" sheetId="1" r:id="rId1"/>
  </sheets>
  <definedNames>
    <definedName name="_xlnm.Print_Titles" localSheetId="0">'Все года'!$10:$10</definedName>
  </definedNames>
  <calcPr calcId="145621"/>
</workbook>
</file>

<file path=xl/calcChain.xml><?xml version="1.0" encoding="utf-8"?>
<calcChain xmlns="http://schemas.openxmlformats.org/spreadsheetml/2006/main">
  <c r="F62" i="1" l="1"/>
  <c r="F44" i="1"/>
  <c r="F49" i="1"/>
  <c r="F35" i="1"/>
  <c r="F34" i="1" s="1"/>
  <c r="F33" i="1" s="1"/>
  <c r="G35" i="1"/>
  <c r="G34" i="1"/>
  <c r="G44" i="1"/>
  <c r="G33" i="1"/>
  <c r="G12" i="1" s="1"/>
  <c r="G62" i="1" s="1"/>
  <c r="H35" i="1"/>
  <c r="H34" i="1"/>
  <c r="H44" i="1"/>
  <c r="H33" i="1"/>
  <c r="G19" i="1"/>
  <c r="G25" i="1"/>
  <c r="G22" i="1" s="1"/>
  <c r="H20" i="1"/>
  <c r="H19" i="1" s="1"/>
  <c r="H25" i="1"/>
  <c r="H22" i="1" s="1"/>
  <c r="H30" i="1"/>
  <c r="F30" i="1"/>
  <c r="H12" i="1"/>
  <c r="H62" i="1" s="1"/>
  <c r="F22" i="1"/>
</calcChain>
</file>

<file path=xl/sharedStrings.xml><?xml version="1.0" encoding="utf-8"?>
<sst xmlns="http://schemas.openxmlformats.org/spreadsheetml/2006/main" count="167" uniqueCount="121">
  <si>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</si>
  <si>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</si>
  <si>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</si>
  <si>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</si>
  <si>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</si>
  <si>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</si>
  <si>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</si>
  <si>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</si>
  <si>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</si>
  <si>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</si>
  <si>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</si>
  <si>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</si>
  <si>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</si>
  <si>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</si>
  <si>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</si>
  <si>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</si>
  <si>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</si>
  <si>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</si>
  <si>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</si>
  <si>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</si>
  <si>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</si>
  <si>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</si>
  <si>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</si>
  <si>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</si>
  <si>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</si>
  <si>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</si>
  <si>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</si>
  <si>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</si>
  <si>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</si>
  <si>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</si>
  <si>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</si>
  <si>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</si>
  <si>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</si>
  <si>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</si>
  <si>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</si>
  <si>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</si>
  <si>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</si>
  <si>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</si>
  <si>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</si>
  <si>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</si>
  <si>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</si>
  <si>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</si>
  <si>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</si>
  <si>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</si>
  <si>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</si>
  <si>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</si>
  <si>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</si>
  <si>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</si>
  <si>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</si>
  <si>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</si>
  <si>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</si>
  <si>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</si>
  <si>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</si>
  <si>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</si>
  <si>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</si>
  <si>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</si>
  <si>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</si>
  <si>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</si>
  <si>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</si>
  <si>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</si>
  <si>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</si>
  <si>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</si>
  <si>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</si>
  <si>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</si>
  <si>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</si>
  <si>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</si>
  <si>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</si>
  <si>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</si>
  <si>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</si>
  <si>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</si>
  <si>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</si>
  <si>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</si>
  <si>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</si>
  <si>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</si>
  <si>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</si>
  <si>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</si>
  <si>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</si>
  <si>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</si>
  <si>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</si>
  <si>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</si>
  <si>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</si>
  <si>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</si>
  <si>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</si>
  <si>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</si>
  <si>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</si>
  <si>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</si>
  <si>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</si>
  <si>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>2021 год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</si>
  <si>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</si>
  <si>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</si>
  <si>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 xml:space="preserve">1 13 00000 00 0000 000 </t>
  </si>
  <si>
    <t>1 13 02000 00 0000 130</t>
  </si>
  <si>
    <t>1 13 02060 00 0000 130</t>
  </si>
  <si>
    <t>Доходы, поступающие в порядке возмещения расходов, понесенных  в связи с эксплуатацией имущества</t>
  </si>
  <si>
    <t>2 02 10000 00 0000 150</t>
  </si>
  <si>
    <t>2 02 15001 00 0000 150</t>
  </si>
  <si>
    <t>2 02 15001 10 0000 150</t>
  </si>
  <si>
    <t xml:space="preserve">2 02 30000 00 0000 150 </t>
  </si>
  <si>
    <t>2 02 30024 00 0000 150</t>
  </si>
  <si>
    <t xml:space="preserve">2 02 30024 10 0000 150 </t>
  </si>
  <si>
    <t>2 02 35118 00 0000 150</t>
  </si>
  <si>
    <t xml:space="preserve">2 02 35118 10 0000 150 </t>
  </si>
  <si>
    <t xml:space="preserve">2 02 40000 00 0000 150 </t>
  </si>
  <si>
    <t xml:space="preserve">2 02 49999 00 0000 150 </t>
  </si>
  <si>
    <t xml:space="preserve">2 02 49999 10 0000 150 </t>
  </si>
  <si>
    <t>2022 год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</si>
  <si>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</si>
  <si>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</si>
  <si>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</si>
  <si>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</si>
  <si>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</si>
  <si>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</si>
  <si>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</si>
  <si>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компенсации затрат государства</t>
  </si>
  <si>
    <t xml:space="preserve">Объем поступлений доходов бюджета Красноармейского сельского поселения Орловского района на 2021 год и на плановый период 2022 и 2023 годов   </t>
  </si>
  <si>
    <t>2023 год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</si>
  <si>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</si>
  <si>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</si>
  <si>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</si>
  <si>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2 02 40014 10 0000 150</t>
  </si>
  <si>
    <t xml:space="preserve">к проекту Решения Собрания депутатов   
Красноармейского сельского поселения  
«О бюджете Красноармейского
сельского поселения Орловского района
на 2021 год и на плановый
период 2022 и 2023 годов»
от ..2020г.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</si>
</sst>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Calibri"/>
      <family val="2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2"/>
      <color indexed="8"/>
      <name val="Times New Roman"/>
      <family val="1"/>
      <charset val="204"/>
    </font>
    <font>
      <sz val="12"/>
      <name val="Times New Roman"/>
    </font>
    <font>
      <sz val="11"/>
      <name val="Calibri"/>
      <family val="2"/>
    </font>
    <font>
      <sz val="14"/>
      <name val="Times New Roman CYR"/>
    </font>
    <font>
      <b/>
      <sz val="14"/>
      <name val="Times New Roman"/>
    </font>
    <font>
      <b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wrapText="1"/>
    </xf>
    <xf numFmtId="164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5" fillId="2" borderId="0" xfId="0" applyFont="1" applyFill="1"/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justify" vertical="center" wrapText="1"/>
    </xf>
    <xf numFmtId="165" fontId="9" fillId="0" borderId="1" xfId="0" applyNumberFormat="1" applyFont="1" applyFill="1" applyBorder="1" applyAlignment="1">
      <alignment horizontal="right" wrapText="1"/>
    </xf>
    <xf numFmtId="0" fontId="10" fillId="0" borderId="0" xfId="0" applyFont="1"/>
    <xf numFmtId="164" fontId="11" fillId="0" borderId="1" xfId="0" applyNumberFormat="1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right" wrapText="1"/>
    </xf>
    <xf numFmtId="164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right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view="pageBreakPreview" zoomScaleNormal="75" zoomScaleSheetLayoutView="100" workbookViewId="0">
      <selection activeCell="A4" sqref="A4:H4"/>
    </sheetView>
  </sheetViews>
  <sheetFormatPr defaultRowHeight="18" customHeight="1" x14ac:dyDescent="0.25"/>
  <cols>
    <col min="1" max="1" width="60.5703125" customWidth="1"/>
    <col min="2" max="3" width="8" hidden="1" customWidth="1"/>
    <col min="4" max="4" width="32.7109375" customWidth="1"/>
    <col min="5" max="5" width="8" hidden="1" customWidth="1"/>
    <col min="6" max="6" width="16.7109375" customWidth="1"/>
    <col min="7" max="7" width="17.28515625" customWidth="1"/>
    <col min="8" max="8" width="15.7109375" customWidth="1"/>
  </cols>
  <sheetData>
    <row r="1" spans="1:8" ht="18" customHeight="1" x14ac:dyDescent="0.25">
      <c r="D1" s="18"/>
      <c r="E1" s="18"/>
      <c r="F1" s="19"/>
      <c r="G1" s="35" t="s">
        <v>86</v>
      </c>
      <c r="H1" s="35"/>
    </row>
    <row r="2" spans="1:8" ht="141.75" customHeight="1" x14ac:dyDescent="0.25">
      <c r="D2" s="36" t="s">
        <v>120</v>
      </c>
      <c r="E2" s="36"/>
      <c r="F2" s="36"/>
      <c r="G2" s="36"/>
      <c r="H2" s="36"/>
    </row>
    <row r="4" spans="1:8" ht="40.5" customHeight="1" x14ac:dyDescent="0.25">
      <c r="A4" s="38" t="s">
        <v>114</v>
      </c>
      <c r="B4" s="38"/>
      <c r="C4" s="38"/>
      <c r="D4" s="38"/>
      <c r="E4" s="38"/>
      <c r="F4" s="38"/>
      <c r="G4" s="38"/>
      <c r="H4" s="38"/>
    </row>
    <row r="5" spans="1:8" ht="15" x14ac:dyDescent="0.25"/>
    <row r="6" spans="1:8" ht="18" customHeight="1" x14ac:dyDescent="0.25">
      <c r="C6" s="1"/>
      <c r="D6" s="1"/>
      <c r="E6" s="1"/>
      <c r="H6" s="1" t="s">
        <v>0</v>
      </c>
    </row>
    <row r="7" spans="1:8" ht="15" x14ac:dyDescent="0.25">
      <c r="A7" s="34" t="s">
        <v>10</v>
      </c>
      <c r="B7" s="34" t="s">
        <v>11</v>
      </c>
      <c r="C7" s="34" t="s">
        <v>1</v>
      </c>
      <c r="D7" s="34" t="s">
        <v>2</v>
      </c>
      <c r="E7" s="34" t="s">
        <v>10</v>
      </c>
      <c r="F7" s="34" t="s">
        <v>87</v>
      </c>
      <c r="G7" s="37" t="s">
        <v>105</v>
      </c>
      <c r="H7" s="37" t="s">
        <v>115</v>
      </c>
    </row>
    <row r="8" spans="1:8" ht="15" x14ac:dyDescent="0.25">
      <c r="A8" s="34"/>
      <c r="B8" s="34"/>
      <c r="C8" s="34"/>
      <c r="D8" s="34"/>
      <c r="E8" s="34"/>
      <c r="F8" s="37"/>
      <c r="G8" s="37"/>
      <c r="H8" s="37"/>
    </row>
    <row r="9" spans="1:8" ht="36" customHeight="1" x14ac:dyDescent="0.25">
      <c r="A9" s="34"/>
      <c r="B9" s="34"/>
      <c r="C9" s="34"/>
      <c r="D9" s="34"/>
      <c r="E9" s="34"/>
      <c r="F9" s="37"/>
      <c r="G9" s="37"/>
      <c r="H9" s="37"/>
    </row>
    <row r="10" spans="1:8" ht="19.5" hidden="1" customHeight="1" x14ac:dyDescent="0.25">
      <c r="A10" s="3" t="s">
        <v>3</v>
      </c>
      <c r="B10" s="3" t="s">
        <v>4</v>
      </c>
      <c r="C10" s="3" t="s">
        <v>5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</row>
    <row r="11" spans="1:8" ht="19.5" customHeight="1" x14ac:dyDescent="0.3">
      <c r="A11" s="5" t="s">
        <v>12</v>
      </c>
      <c r="B11" s="2"/>
      <c r="C11" s="2"/>
      <c r="D11" s="2"/>
      <c r="E11" s="5" t="s">
        <v>12</v>
      </c>
      <c r="F11" s="6"/>
      <c r="G11" s="6"/>
      <c r="H11" s="6"/>
    </row>
    <row r="12" spans="1:8" ht="19.5" customHeight="1" x14ac:dyDescent="0.3">
      <c r="A12" s="7" t="s">
        <v>14</v>
      </c>
      <c r="B12" s="8"/>
      <c r="C12" s="8"/>
      <c r="D12" s="8" t="s">
        <v>13</v>
      </c>
      <c r="E12" s="7" t="s">
        <v>14</v>
      </c>
      <c r="F12" s="29">
        <v>7739.4</v>
      </c>
      <c r="G12" s="29">
        <f>G13+G33</f>
        <v>8086.7</v>
      </c>
      <c r="H12" s="29">
        <f>H13+H33</f>
        <v>8441.9</v>
      </c>
    </row>
    <row r="13" spans="1:8" ht="19.5" customHeight="1" x14ac:dyDescent="0.3">
      <c r="A13" s="5" t="s">
        <v>15</v>
      </c>
      <c r="B13" s="2"/>
      <c r="C13" s="2"/>
      <c r="D13" s="2"/>
      <c r="E13" s="5" t="s">
        <v>15</v>
      </c>
      <c r="F13" s="9">
        <v>7673.9</v>
      </c>
      <c r="G13" s="9">
        <v>8020.3</v>
      </c>
      <c r="H13" s="9">
        <v>8374.6</v>
      </c>
    </row>
    <row r="14" spans="1:8" ht="23.25" customHeight="1" x14ac:dyDescent="0.25">
      <c r="A14" s="10" t="s">
        <v>17</v>
      </c>
      <c r="B14" s="4"/>
      <c r="C14" s="4"/>
      <c r="D14" s="4" t="s">
        <v>16</v>
      </c>
      <c r="E14" s="10" t="s">
        <v>17</v>
      </c>
      <c r="F14" s="11">
        <v>1559.8</v>
      </c>
      <c r="G14" s="11">
        <v>1661.7</v>
      </c>
      <c r="H14" s="11">
        <v>1778</v>
      </c>
    </row>
    <row r="15" spans="1:8" ht="23.25" customHeight="1" x14ac:dyDescent="0.25">
      <c r="A15" s="12" t="s">
        <v>19</v>
      </c>
      <c r="B15" s="13"/>
      <c r="C15" s="13"/>
      <c r="D15" s="13" t="s">
        <v>18</v>
      </c>
      <c r="E15" s="12" t="s">
        <v>19</v>
      </c>
      <c r="F15" s="14">
        <v>1559.8</v>
      </c>
      <c r="G15" s="14">
        <v>1661.7</v>
      </c>
      <c r="H15" s="14">
        <v>1778</v>
      </c>
    </row>
    <row r="16" spans="1:8" ht="89.25" customHeight="1" x14ac:dyDescent="0.25">
      <c r="A16" s="12" t="s">
        <v>110</v>
      </c>
      <c r="B16" s="13"/>
      <c r="C16" s="13"/>
      <c r="D16" s="13" t="s">
        <v>20</v>
      </c>
      <c r="E16" s="12" t="s">
        <v>21</v>
      </c>
      <c r="F16" s="14">
        <v>1557.7</v>
      </c>
      <c r="G16" s="14">
        <v>1659.4</v>
      </c>
      <c r="H16" s="14">
        <v>1775.5</v>
      </c>
    </row>
    <row r="17" spans="1:8" ht="123.75" customHeight="1" x14ac:dyDescent="0.25">
      <c r="A17" s="12" t="s">
        <v>23</v>
      </c>
      <c r="B17" s="13"/>
      <c r="C17" s="13"/>
      <c r="D17" s="13" t="s">
        <v>22</v>
      </c>
      <c r="E17" s="12" t="s">
        <v>23</v>
      </c>
      <c r="F17" s="14">
        <v>1.1000000000000001</v>
      </c>
      <c r="G17" s="14">
        <v>1.2</v>
      </c>
      <c r="H17" s="14">
        <v>1.3</v>
      </c>
    </row>
    <row r="18" spans="1:8" ht="50.1" customHeight="1" x14ac:dyDescent="0.25">
      <c r="A18" s="12" t="s">
        <v>25</v>
      </c>
      <c r="B18" s="13"/>
      <c r="C18" s="13"/>
      <c r="D18" s="13" t="s">
        <v>24</v>
      </c>
      <c r="E18" s="12" t="s">
        <v>25</v>
      </c>
      <c r="F18" s="14">
        <v>1</v>
      </c>
      <c r="G18" s="14">
        <v>1.1000000000000001</v>
      </c>
      <c r="H18" s="14">
        <v>1.2</v>
      </c>
    </row>
    <row r="19" spans="1:8" ht="22.5" customHeight="1" x14ac:dyDescent="0.25">
      <c r="A19" s="10" t="s">
        <v>27</v>
      </c>
      <c r="B19" s="4"/>
      <c r="C19" s="4"/>
      <c r="D19" s="4" t="s">
        <v>26</v>
      </c>
      <c r="E19" s="10" t="s">
        <v>27</v>
      </c>
      <c r="F19" s="11">
        <v>3200.2</v>
      </c>
      <c r="G19" s="11">
        <f>G20+G21-G20</f>
        <v>3328.2</v>
      </c>
      <c r="H19" s="11">
        <f>H20</f>
        <v>3461.3</v>
      </c>
    </row>
    <row r="20" spans="1:8" ht="21.75" customHeight="1" x14ac:dyDescent="0.25">
      <c r="A20" s="12" t="s">
        <v>29</v>
      </c>
      <c r="B20" s="13"/>
      <c r="C20" s="13"/>
      <c r="D20" s="13" t="s">
        <v>28</v>
      </c>
      <c r="E20" s="12" t="s">
        <v>29</v>
      </c>
      <c r="F20" s="14">
        <v>3200.2</v>
      </c>
      <c r="G20" s="14">
        <v>3328.2</v>
      </c>
      <c r="H20" s="14">
        <f>H21</f>
        <v>3461.3</v>
      </c>
    </row>
    <row r="21" spans="1:8" ht="21" customHeight="1" x14ac:dyDescent="0.25">
      <c r="A21" s="12" t="s">
        <v>29</v>
      </c>
      <c r="B21" s="13"/>
      <c r="C21" s="13"/>
      <c r="D21" s="13" t="s">
        <v>30</v>
      </c>
      <c r="E21" s="12" t="s">
        <v>29</v>
      </c>
      <c r="F21" s="14">
        <v>3200.2</v>
      </c>
      <c r="G21" s="14">
        <v>3328.2</v>
      </c>
      <c r="H21" s="14">
        <v>3461.3</v>
      </c>
    </row>
    <row r="22" spans="1:8" ht="21" customHeight="1" x14ac:dyDescent="0.25">
      <c r="A22" s="10" t="s">
        <v>32</v>
      </c>
      <c r="B22" s="4"/>
      <c r="C22" s="4"/>
      <c r="D22" s="4" t="s">
        <v>31</v>
      </c>
      <c r="E22" s="10" t="s">
        <v>32</v>
      </c>
      <c r="F22" s="11">
        <f>F23+F25</f>
        <v>2903.5</v>
      </c>
      <c r="G22" s="11">
        <f>G23+G25</f>
        <v>3019.6</v>
      </c>
      <c r="H22" s="11">
        <f>H23+H25</f>
        <v>3124.1</v>
      </c>
    </row>
    <row r="23" spans="1:8" ht="19.5" customHeight="1" x14ac:dyDescent="0.25">
      <c r="A23" s="12" t="s">
        <v>34</v>
      </c>
      <c r="B23" s="13"/>
      <c r="C23" s="13"/>
      <c r="D23" s="13" t="s">
        <v>33</v>
      </c>
      <c r="E23" s="12" t="s">
        <v>34</v>
      </c>
      <c r="F23" s="14">
        <v>395</v>
      </c>
      <c r="G23" s="14">
        <v>410.8</v>
      </c>
      <c r="H23" s="14">
        <v>410.8</v>
      </c>
    </row>
    <row r="24" spans="1:8" ht="50.1" customHeight="1" x14ac:dyDescent="0.25">
      <c r="A24" s="12" t="s">
        <v>36</v>
      </c>
      <c r="B24" s="13"/>
      <c r="C24" s="13"/>
      <c r="D24" s="13" t="s">
        <v>35</v>
      </c>
      <c r="E24" s="12" t="s">
        <v>36</v>
      </c>
      <c r="F24" s="14">
        <v>395</v>
      </c>
      <c r="G24" s="14">
        <v>410.8</v>
      </c>
      <c r="H24" s="14">
        <v>410.8</v>
      </c>
    </row>
    <row r="25" spans="1:8" ht="21" customHeight="1" x14ac:dyDescent="0.25">
      <c r="A25" s="12" t="s">
        <v>38</v>
      </c>
      <c r="B25" s="13"/>
      <c r="C25" s="13"/>
      <c r="D25" s="13" t="s">
        <v>37</v>
      </c>
      <c r="E25" s="12" t="s">
        <v>38</v>
      </c>
      <c r="F25" s="14">
        <v>2508.5</v>
      </c>
      <c r="G25" s="14">
        <f>G26+G28</f>
        <v>2608.7999999999997</v>
      </c>
      <c r="H25" s="14">
        <f>H26+H28</f>
        <v>2713.2999999999997</v>
      </c>
    </row>
    <row r="26" spans="1:8" ht="22.5" customHeight="1" x14ac:dyDescent="0.25">
      <c r="A26" s="12" t="s">
        <v>40</v>
      </c>
      <c r="B26" s="13"/>
      <c r="C26" s="13"/>
      <c r="D26" s="13" t="s">
        <v>39</v>
      </c>
      <c r="E26" s="12" t="s">
        <v>40</v>
      </c>
      <c r="F26" s="14">
        <v>299.10000000000002</v>
      </c>
      <c r="G26" s="14">
        <v>311.10000000000002</v>
      </c>
      <c r="H26" s="14">
        <v>323.60000000000002</v>
      </c>
    </row>
    <row r="27" spans="1:8" ht="33.4" customHeight="1" x14ac:dyDescent="0.25">
      <c r="A27" s="12" t="s">
        <v>42</v>
      </c>
      <c r="B27" s="13"/>
      <c r="C27" s="13"/>
      <c r="D27" s="13" t="s">
        <v>41</v>
      </c>
      <c r="E27" s="12" t="s">
        <v>42</v>
      </c>
      <c r="F27" s="14">
        <v>299.10000000000002</v>
      </c>
      <c r="G27" s="14">
        <v>311.10000000000002</v>
      </c>
      <c r="H27" s="14">
        <v>323.60000000000002</v>
      </c>
    </row>
    <row r="28" spans="1:8" ht="26.25" customHeight="1" x14ac:dyDescent="0.25">
      <c r="A28" s="12" t="s">
        <v>44</v>
      </c>
      <c r="B28" s="13"/>
      <c r="C28" s="13"/>
      <c r="D28" s="13" t="s">
        <v>43</v>
      </c>
      <c r="E28" s="12" t="s">
        <v>44</v>
      </c>
      <c r="F28" s="14">
        <v>2209.4</v>
      </c>
      <c r="G28" s="14">
        <v>2297.6999999999998</v>
      </c>
      <c r="H28" s="14">
        <v>2389.6999999999998</v>
      </c>
    </row>
    <row r="29" spans="1:8" ht="48.75" customHeight="1" x14ac:dyDescent="0.25">
      <c r="A29" s="12" t="s">
        <v>46</v>
      </c>
      <c r="B29" s="13"/>
      <c r="C29" s="13"/>
      <c r="D29" s="13" t="s">
        <v>45</v>
      </c>
      <c r="E29" s="12" t="s">
        <v>46</v>
      </c>
      <c r="F29" s="14">
        <v>2209.4</v>
      </c>
      <c r="G29" s="14">
        <v>2297.6999999999998</v>
      </c>
      <c r="H29" s="14">
        <v>2389.6999999999998</v>
      </c>
    </row>
    <row r="30" spans="1:8" ht="22.5" customHeight="1" x14ac:dyDescent="0.25">
      <c r="A30" s="10" t="s">
        <v>48</v>
      </c>
      <c r="B30" s="4"/>
      <c r="C30" s="4"/>
      <c r="D30" s="4" t="s">
        <v>47</v>
      </c>
      <c r="E30" s="10" t="s">
        <v>48</v>
      </c>
      <c r="F30" s="11">
        <f>F31</f>
        <v>10.4</v>
      </c>
      <c r="G30" s="11">
        <v>10.8</v>
      </c>
      <c r="H30" s="11">
        <f>H31</f>
        <v>11.2</v>
      </c>
    </row>
    <row r="31" spans="1:8" ht="63.75" customHeight="1" x14ac:dyDescent="0.25">
      <c r="A31" s="12" t="s">
        <v>50</v>
      </c>
      <c r="B31" s="13"/>
      <c r="C31" s="13"/>
      <c r="D31" s="13" t="s">
        <v>49</v>
      </c>
      <c r="E31" s="12" t="s">
        <v>50</v>
      </c>
      <c r="F31" s="14">
        <v>10.4</v>
      </c>
      <c r="G31" s="14">
        <v>10.8</v>
      </c>
      <c r="H31" s="14">
        <v>11.2</v>
      </c>
    </row>
    <row r="32" spans="1:8" ht="81.75" customHeight="1" x14ac:dyDescent="0.25">
      <c r="A32" s="12" t="s">
        <v>52</v>
      </c>
      <c r="B32" s="13"/>
      <c r="C32" s="13"/>
      <c r="D32" s="13" t="s">
        <v>51</v>
      </c>
      <c r="E32" s="12" t="s">
        <v>52</v>
      </c>
      <c r="F32" s="14">
        <v>10.4</v>
      </c>
      <c r="G32" s="14">
        <v>10.8</v>
      </c>
      <c r="H32" s="14">
        <v>11.2</v>
      </c>
    </row>
    <row r="33" spans="1:8" s="23" customFormat="1" ht="19.5" customHeight="1" x14ac:dyDescent="0.3">
      <c r="A33" s="24" t="s">
        <v>53</v>
      </c>
      <c r="B33" s="25"/>
      <c r="C33" s="25"/>
      <c r="D33" s="25"/>
      <c r="E33" s="24" t="s">
        <v>53</v>
      </c>
      <c r="F33" s="26">
        <f>F34+F40+F44</f>
        <v>65.5</v>
      </c>
      <c r="G33" s="26">
        <f>G34+G40+G44</f>
        <v>66.400000000000006</v>
      </c>
      <c r="H33" s="26">
        <f>H34+H40+H44</f>
        <v>67.3</v>
      </c>
    </row>
    <row r="34" spans="1:8" ht="50.25" customHeight="1" x14ac:dyDescent="0.25">
      <c r="A34" s="10" t="s">
        <v>55</v>
      </c>
      <c r="B34" s="4"/>
      <c r="C34" s="4"/>
      <c r="D34" s="4" t="s">
        <v>54</v>
      </c>
      <c r="E34" s="10" t="s">
        <v>55</v>
      </c>
      <c r="F34" s="11">
        <f>F35</f>
        <v>20.399999999999999</v>
      </c>
      <c r="G34" s="11">
        <f>G35</f>
        <v>20.399999999999999</v>
      </c>
      <c r="H34" s="11">
        <f>H35</f>
        <v>20.399999999999999</v>
      </c>
    </row>
    <row r="35" spans="1:8" ht="99" customHeight="1" x14ac:dyDescent="0.25">
      <c r="A35" s="12" t="s">
        <v>57</v>
      </c>
      <c r="B35" s="13"/>
      <c r="C35" s="13"/>
      <c r="D35" s="13" t="s">
        <v>56</v>
      </c>
      <c r="E35" s="12" t="s">
        <v>57</v>
      </c>
      <c r="F35" s="14">
        <f>F36+F38</f>
        <v>20.399999999999999</v>
      </c>
      <c r="G35" s="14">
        <f>G36+G38</f>
        <v>20.399999999999999</v>
      </c>
      <c r="H35" s="14">
        <f>H36+H38</f>
        <v>20.399999999999999</v>
      </c>
    </row>
    <row r="36" spans="1:8" ht="96" customHeight="1" x14ac:dyDescent="0.25">
      <c r="A36" s="12" t="s">
        <v>59</v>
      </c>
      <c r="B36" s="13"/>
      <c r="C36" s="13"/>
      <c r="D36" s="13" t="s">
        <v>58</v>
      </c>
      <c r="E36" s="12" t="s">
        <v>59</v>
      </c>
      <c r="F36" s="14">
        <v>0</v>
      </c>
      <c r="G36" s="14">
        <v>0</v>
      </c>
      <c r="H36" s="14">
        <v>0</v>
      </c>
    </row>
    <row r="37" spans="1:8" ht="83.65" customHeight="1" x14ac:dyDescent="0.25">
      <c r="A37" s="12" t="s">
        <v>61</v>
      </c>
      <c r="B37" s="13"/>
      <c r="C37" s="13"/>
      <c r="D37" s="13" t="s">
        <v>60</v>
      </c>
      <c r="E37" s="12" t="s">
        <v>61</v>
      </c>
      <c r="F37" s="14">
        <v>0</v>
      </c>
      <c r="G37" s="14">
        <v>0</v>
      </c>
      <c r="H37" s="14">
        <v>0</v>
      </c>
    </row>
    <row r="38" spans="1:8" ht="92.25" customHeight="1" x14ac:dyDescent="0.25">
      <c r="A38" s="12" t="s">
        <v>63</v>
      </c>
      <c r="B38" s="13"/>
      <c r="C38" s="13"/>
      <c r="D38" s="13" t="s">
        <v>62</v>
      </c>
      <c r="E38" s="12" t="s">
        <v>63</v>
      </c>
      <c r="F38" s="14">
        <v>20.399999999999999</v>
      </c>
      <c r="G38" s="14">
        <v>20.399999999999999</v>
      </c>
      <c r="H38" s="14">
        <v>20.399999999999999</v>
      </c>
    </row>
    <row r="39" spans="1:8" ht="92.25" customHeight="1" x14ac:dyDescent="0.25">
      <c r="A39" s="12" t="s">
        <v>65</v>
      </c>
      <c r="B39" s="13"/>
      <c r="C39" s="13"/>
      <c r="D39" s="13" t="s">
        <v>64</v>
      </c>
      <c r="E39" s="12" t="s">
        <v>65</v>
      </c>
      <c r="F39" s="14">
        <v>20.399999999999999</v>
      </c>
      <c r="G39" s="14">
        <v>20.399999999999999</v>
      </c>
      <c r="H39" s="14">
        <v>20.399999999999999</v>
      </c>
    </row>
    <row r="40" spans="1:8" ht="53.25" customHeight="1" x14ac:dyDescent="0.25">
      <c r="A40" s="15" t="s">
        <v>112</v>
      </c>
      <c r="B40" s="16"/>
      <c r="C40" s="16"/>
      <c r="D40" s="16" t="s">
        <v>90</v>
      </c>
      <c r="E40" s="15"/>
      <c r="F40" s="17">
        <v>22.4</v>
      </c>
      <c r="G40" s="17">
        <v>22.4</v>
      </c>
      <c r="H40" s="17">
        <v>22.4</v>
      </c>
    </row>
    <row r="41" spans="1:8" ht="43.5" customHeight="1" x14ac:dyDescent="0.25">
      <c r="A41" s="12" t="s">
        <v>113</v>
      </c>
      <c r="B41" s="13"/>
      <c r="C41" s="13"/>
      <c r="D41" s="13" t="s">
        <v>91</v>
      </c>
      <c r="E41" s="12"/>
      <c r="F41" s="14">
        <v>0</v>
      </c>
      <c r="G41" s="14">
        <v>0</v>
      </c>
      <c r="H41" s="14">
        <v>0</v>
      </c>
    </row>
    <row r="42" spans="1:8" ht="45.75" customHeight="1" x14ac:dyDescent="0.25">
      <c r="A42" s="12" t="s">
        <v>93</v>
      </c>
      <c r="B42" s="13"/>
      <c r="C42" s="13"/>
      <c r="D42" s="13" t="s">
        <v>92</v>
      </c>
      <c r="E42" s="12"/>
      <c r="F42" s="14">
        <v>0</v>
      </c>
      <c r="G42" s="14">
        <v>0</v>
      </c>
      <c r="H42" s="14">
        <v>0</v>
      </c>
    </row>
    <row r="43" spans="1:8" ht="81" customHeight="1" x14ac:dyDescent="0.25">
      <c r="A43" s="12" t="s">
        <v>88</v>
      </c>
      <c r="B43" s="13"/>
      <c r="C43" s="13"/>
      <c r="D43" s="13" t="s">
        <v>89</v>
      </c>
      <c r="E43" s="12" t="s">
        <v>65</v>
      </c>
      <c r="F43" s="14">
        <v>22.4</v>
      </c>
      <c r="G43" s="14">
        <v>22.4</v>
      </c>
      <c r="H43" s="14">
        <v>22.4</v>
      </c>
    </row>
    <row r="44" spans="1:8" ht="24.75" customHeight="1" x14ac:dyDescent="0.25">
      <c r="A44" s="10" t="s">
        <v>67</v>
      </c>
      <c r="B44" s="4"/>
      <c r="C44" s="4"/>
      <c r="D44" s="4" t="s">
        <v>66</v>
      </c>
      <c r="E44" s="10" t="s">
        <v>67</v>
      </c>
      <c r="F44" s="11">
        <f>F45</f>
        <v>22.7</v>
      </c>
      <c r="G44" s="11">
        <f>G45+G46-G45</f>
        <v>23.6</v>
      </c>
      <c r="H44" s="11">
        <f>H45</f>
        <v>24.5</v>
      </c>
    </row>
    <row r="45" spans="1:8" s="23" customFormat="1" ht="63.75" customHeight="1" x14ac:dyDescent="0.25">
      <c r="A45" s="21" t="s">
        <v>108</v>
      </c>
      <c r="B45" s="20"/>
      <c r="C45" s="20"/>
      <c r="D45" s="20" t="s">
        <v>109</v>
      </c>
      <c r="E45" s="21" t="s">
        <v>68</v>
      </c>
      <c r="F45" s="22">
        <v>22.7</v>
      </c>
      <c r="G45" s="22">
        <v>23.6</v>
      </c>
      <c r="H45" s="22">
        <v>24.5</v>
      </c>
    </row>
    <row r="46" spans="1:8" ht="70.5" customHeight="1" x14ac:dyDescent="0.25">
      <c r="A46" s="21" t="s">
        <v>107</v>
      </c>
      <c r="B46" s="20"/>
      <c r="C46" s="20"/>
      <c r="D46" s="20" t="s">
        <v>106</v>
      </c>
      <c r="E46" s="12" t="s">
        <v>69</v>
      </c>
      <c r="F46" s="14">
        <v>22.7</v>
      </c>
      <c r="G46" s="14">
        <v>23.6</v>
      </c>
      <c r="H46" s="14">
        <v>24.5</v>
      </c>
    </row>
    <row r="47" spans="1:8" s="23" customFormat="1" ht="23.25" customHeight="1" x14ac:dyDescent="0.3">
      <c r="A47" s="27" t="s">
        <v>71</v>
      </c>
      <c r="B47" s="28"/>
      <c r="C47" s="28"/>
      <c r="D47" s="28" t="s">
        <v>70</v>
      </c>
      <c r="E47" s="27" t="s">
        <v>71</v>
      </c>
      <c r="F47" s="29">
        <v>28142.400000000001</v>
      </c>
      <c r="G47" s="29">
        <v>26408.3</v>
      </c>
      <c r="H47" s="29">
        <v>6207.6</v>
      </c>
    </row>
    <row r="48" spans="1:8" s="23" customFormat="1" ht="54" customHeight="1" x14ac:dyDescent="0.25">
      <c r="A48" s="30" t="s">
        <v>73</v>
      </c>
      <c r="B48" s="31"/>
      <c r="C48" s="31"/>
      <c r="D48" s="31" t="s">
        <v>72</v>
      </c>
      <c r="E48" s="30" t="s">
        <v>73</v>
      </c>
      <c r="F48" s="32">
        <v>28142.400000000001</v>
      </c>
      <c r="G48" s="32">
        <v>26408.3</v>
      </c>
      <c r="H48" s="32">
        <v>6207.6</v>
      </c>
    </row>
    <row r="49" spans="1:8" s="23" customFormat="1" ht="34.5" customHeight="1" x14ac:dyDescent="0.25">
      <c r="A49" s="21" t="s">
        <v>74</v>
      </c>
      <c r="B49" s="33"/>
      <c r="C49" s="33"/>
      <c r="D49" s="20" t="s">
        <v>94</v>
      </c>
      <c r="E49" s="21" t="s">
        <v>74</v>
      </c>
      <c r="F49" s="22">
        <f>F50+F51-F50</f>
        <v>7554.2</v>
      </c>
      <c r="G49" s="22">
        <v>5807.4</v>
      </c>
      <c r="H49" s="22">
        <v>5807.4</v>
      </c>
    </row>
    <row r="50" spans="1:8" s="23" customFormat="1" ht="24" customHeight="1" x14ac:dyDescent="0.25">
      <c r="A50" s="21" t="s">
        <v>75</v>
      </c>
      <c r="B50" s="33"/>
      <c r="C50" s="33"/>
      <c r="D50" s="20" t="s">
        <v>95</v>
      </c>
      <c r="E50" s="21" t="s">
        <v>75</v>
      </c>
      <c r="F50" s="22">
        <v>7554.2</v>
      </c>
      <c r="G50" s="22">
        <v>5807.4</v>
      </c>
      <c r="H50" s="22">
        <v>5807.4</v>
      </c>
    </row>
    <row r="51" spans="1:8" s="23" customFormat="1" ht="53.25" customHeight="1" x14ac:dyDescent="0.25">
      <c r="A51" s="21" t="s">
        <v>111</v>
      </c>
      <c r="B51" s="33"/>
      <c r="C51" s="33"/>
      <c r="D51" s="20" t="s">
        <v>96</v>
      </c>
      <c r="E51" s="21" t="s">
        <v>76</v>
      </c>
      <c r="F51" s="22">
        <v>7554.2</v>
      </c>
      <c r="G51" s="22">
        <v>5807.4</v>
      </c>
      <c r="H51" s="22">
        <v>5807.4</v>
      </c>
    </row>
    <row r="52" spans="1:8" s="23" customFormat="1" ht="39.75" customHeight="1" x14ac:dyDescent="0.25">
      <c r="A52" s="21" t="s">
        <v>77</v>
      </c>
      <c r="B52" s="20"/>
      <c r="C52" s="20"/>
      <c r="D52" s="20" t="s">
        <v>97</v>
      </c>
      <c r="E52" s="21" t="s">
        <v>77</v>
      </c>
      <c r="F52" s="22">
        <v>207.5</v>
      </c>
      <c r="G52" s="22">
        <v>220.2</v>
      </c>
      <c r="H52" s="22">
        <v>0.2</v>
      </c>
    </row>
    <row r="53" spans="1:8" s="23" customFormat="1" ht="45" customHeight="1" x14ac:dyDescent="0.25">
      <c r="A53" s="21" t="s">
        <v>78</v>
      </c>
      <c r="B53" s="20"/>
      <c r="C53" s="20"/>
      <c r="D53" s="20" t="s">
        <v>98</v>
      </c>
      <c r="E53" s="21" t="s">
        <v>78</v>
      </c>
      <c r="F53" s="22">
        <v>0.2</v>
      </c>
      <c r="G53" s="22">
        <v>0.2</v>
      </c>
      <c r="H53" s="22">
        <v>0.2</v>
      </c>
    </row>
    <row r="54" spans="1:8" s="23" customFormat="1" ht="49.5" customHeight="1" x14ac:dyDescent="0.25">
      <c r="A54" s="21" t="s">
        <v>79</v>
      </c>
      <c r="B54" s="20"/>
      <c r="C54" s="20"/>
      <c r="D54" s="20" t="s">
        <v>99</v>
      </c>
      <c r="E54" s="21" t="s">
        <v>79</v>
      </c>
      <c r="F54" s="22">
        <v>0.2</v>
      </c>
      <c r="G54" s="22">
        <v>0.2</v>
      </c>
      <c r="H54" s="22">
        <v>0.2</v>
      </c>
    </row>
    <row r="55" spans="1:8" s="23" customFormat="1" ht="48.75" customHeight="1" x14ac:dyDescent="0.25">
      <c r="A55" s="21" t="s">
        <v>80</v>
      </c>
      <c r="B55" s="20"/>
      <c r="C55" s="20"/>
      <c r="D55" s="20" t="s">
        <v>100</v>
      </c>
      <c r="E55" s="21" t="s">
        <v>80</v>
      </c>
      <c r="F55" s="22">
        <v>207.3</v>
      </c>
      <c r="G55" s="22">
        <v>220</v>
      </c>
      <c r="H55" s="22">
        <v>0</v>
      </c>
    </row>
    <row r="56" spans="1:8" s="23" customFormat="1" ht="50.1" customHeight="1" x14ac:dyDescent="0.25">
      <c r="A56" s="21" t="s">
        <v>81</v>
      </c>
      <c r="B56" s="20"/>
      <c r="C56" s="20"/>
      <c r="D56" s="20" t="s">
        <v>101</v>
      </c>
      <c r="E56" s="21" t="s">
        <v>81</v>
      </c>
      <c r="F56" s="22">
        <v>207.3</v>
      </c>
      <c r="G56" s="22">
        <v>220</v>
      </c>
      <c r="H56" s="22">
        <v>0</v>
      </c>
    </row>
    <row r="57" spans="1:8" s="23" customFormat="1" ht="21" customHeight="1" x14ac:dyDescent="0.25">
      <c r="A57" s="21" t="s">
        <v>82</v>
      </c>
      <c r="B57" s="20"/>
      <c r="C57" s="20"/>
      <c r="D57" s="20" t="s">
        <v>102</v>
      </c>
      <c r="E57" s="21" t="s">
        <v>82</v>
      </c>
      <c r="F57" s="22">
        <v>20380.7</v>
      </c>
      <c r="G57" s="22">
        <v>20380.7</v>
      </c>
      <c r="H57" s="22">
        <v>400</v>
      </c>
    </row>
    <row r="58" spans="1:8" s="23" customFormat="1" ht="69" customHeight="1" x14ac:dyDescent="0.25">
      <c r="A58" s="21" t="s">
        <v>116</v>
      </c>
      <c r="B58" s="20"/>
      <c r="C58" s="20"/>
      <c r="D58" s="20" t="s">
        <v>118</v>
      </c>
      <c r="E58" s="21"/>
      <c r="F58" s="22">
        <v>400</v>
      </c>
      <c r="G58" s="22">
        <v>400</v>
      </c>
      <c r="H58" s="22">
        <v>400</v>
      </c>
    </row>
    <row r="59" spans="1:8" s="23" customFormat="1" ht="81.75" customHeight="1" x14ac:dyDescent="0.25">
      <c r="A59" s="21" t="s">
        <v>117</v>
      </c>
      <c r="B59" s="20"/>
      <c r="C59" s="20"/>
      <c r="D59" s="20" t="s">
        <v>119</v>
      </c>
      <c r="E59" s="21"/>
      <c r="F59" s="22">
        <v>400</v>
      </c>
      <c r="G59" s="22">
        <v>400</v>
      </c>
      <c r="H59" s="22">
        <v>400</v>
      </c>
    </row>
    <row r="60" spans="1:8" s="23" customFormat="1" ht="51" customHeight="1" x14ac:dyDescent="0.25">
      <c r="A60" s="21" t="s">
        <v>83</v>
      </c>
      <c r="B60" s="20"/>
      <c r="C60" s="20"/>
      <c r="D60" s="20" t="s">
        <v>103</v>
      </c>
      <c r="E60" s="21" t="s">
        <v>83</v>
      </c>
      <c r="F60" s="22">
        <v>19980.7</v>
      </c>
      <c r="G60" s="22">
        <v>19980.7</v>
      </c>
      <c r="H60" s="22">
        <v>0</v>
      </c>
    </row>
    <row r="61" spans="1:8" s="23" customFormat="1" ht="33.4" customHeight="1" x14ac:dyDescent="0.25">
      <c r="A61" s="21" t="s">
        <v>84</v>
      </c>
      <c r="B61" s="20"/>
      <c r="C61" s="20"/>
      <c r="D61" s="20" t="s">
        <v>104</v>
      </c>
      <c r="E61" s="21" t="s">
        <v>84</v>
      </c>
      <c r="F61" s="22">
        <v>19980.7</v>
      </c>
      <c r="G61" s="22">
        <v>19980.7</v>
      </c>
      <c r="H61" s="22">
        <v>0</v>
      </c>
    </row>
    <row r="62" spans="1:8" s="23" customFormat="1" ht="19.5" customHeight="1" x14ac:dyDescent="0.3">
      <c r="A62" s="24" t="s">
        <v>85</v>
      </c>
      <c r="B62" s="25"/>
      <c r="C62" s="25"/>
      <c r="D62" s="25"/>
      <c r="E62" s="24" t="s">
        <v>85</v>
      </c>
      <c r="F62" s="26">
        <f>F47+F12</f>
        <v>35881.800000000003</v>
      </c>
      <c r="G62" s="26">
        <f>G12+G47</f>
        <v>34495</v>
      </c>
      <c r="H62" s="26">
        <f>H47+H12</f>
        <v>14649.5</v>
      </c>
    </row>
    <row r="63" spans="1:8" ht="15" x14ac:dyDescent="0.25"/>
  </sheetData>
  <mergeCells count="11">
    <mergeCell ref="C7:C9"/>
    <mergeCell ref="E7:E9"/>
    <mergeCell ref="G1:H1"/>
    <mergeCell ref="D2:H2"/>
    <mergeCell ref="G7:G9"/>
    <mergeCell ref="F7:F9"/>
    <mergeCell ref="A4:H4"/>
    <mergeCell ref="H7:H9"/>
    <mergeCell ref="A7:A9"/>
    <mergeCell ref="B7:B9"/>
    <mergeCell ref="D7:D9"/>
  </mergeCells>
  <phoneticPr fontId="7" type="noConversion"/>
  <pageMargins left="0.39370078740157483" right="0.39370078740157483" top="0.59055118110236227" bottom="0.59055118110236227" header="0.39370078740157483" footer="0.3937007874015748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user</cp:lastModifiedBy>
  <cp:lastPrinted>2020-11-06T06:32:37Z</cp:lastPrinted>
  <dcterms:created xsi:type="dcterms:W3CDTF">2018-10-18T06:43:06Z</dcterms:created>
  <dcterms:modified xsi:type="dcterms:W3CDTF">2020-11-26T07:47:02Z</dcterms:modified>
</cp:coreProperties>
</file>